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高体連\Ｒ７年度\会議\３　旅費担当者会議\運動部強化指定事業\"/>
    </mc:Choice>
  </mc:AlternateContent>
  <xr:revisionPtr revIDLastSave="0" documentId="13_ncr:1_{E18B9B97-D242-4CA1-B4C0-605D11DA0D3C}" xr6:coauthVersionLast="47" xr6:coauthVersionMax="47" xr10:uidLastSave="{00000000-0000-0000-0000-000000000000}"/>
  <bookViews>
    <workbookView xWindow="-110" yWindow="-110" windowWidth="19420" windowHeight="10300" tabRatio="927" xr2:uid="{00000000-000D-0000-FFFF-FFFF00000000}"/>
  </bookViews>
  <sheets>
    <sheet name="基本情報入力ｼｰﾄ" sheetId="23" r:id="rId1"/>
    <sheet name="申請・第1号" sheetId="6" r:id="rId2"/>
    <sheet name="申請（計画書）" sheetId="16" r:id="rId3"/>
    <sheet name="申請（名簿）" sheetId="22" r:id="rId4"/>
    <sheet name="変更・第2号" sheetId="7" r:id="rId5"/>
    <sheet name="報告・第3号" sheetId="9" r:id="rId6"/>
    <sheet name="報告（総括表）" sheetId="17" r:id="rId7"/>
    <sheet name="報告（内訳・旅費）" sheetId="10" r:id="rId8"/>
    <sheet name="報告（内訳・その他）" sheetId="11" r:id="rId9"/>
    <sheet name="報告（内訳・領収証）" sheetId="25" r:id="rId10"/>
    <sheet name="請求書（精算）第4号" sheetId="12" r:id="rId11"/>
    <sheet name="請求書（概算）第5号" sheetId="13" r:id="rId12"/>
    <sheet name="中止・第6号" sheetId="15" r:id="rId13"/>
  </sheets>
  <externalReferences>
    <externalReference r:id="rId14"/>
  </externalReferences>
  <definedNames>
    <definedName name="_xlnm.Print_Area" localSheetId="0">基本情報入力ｼｰﾄ!$A$1:$D$23</definedName>
    <definedName name="_xlnm.Print_Area" localSheetId="2">'申請（計画書）'!$A$1:$K$31</definedName>
    <definedName name="_xlnm.Print_Area" localSheetId="3">'申請（名簿）'!$A$1:$G$34</definedName>
    <definedName name="_xlnm.Print_Area" localSheetId="1">申請・第1号!$A$1:$J$32</definedName>
    <definedName name="_xlnm.Print_Area" localSheetId="11">'請求書（概算）第5号'!$A$1:$Q$34</definedName>
    <definedName name="_xlnm.Print_Area" localSheetId="10">'請求書（精算）第4号'!$A$1:$Q$33</definedName>
    <definedName name="_xlnm.Print_Area" localSheetId="12">中止・第6号!$A$1:$J$27</definedName>
    <definedName name="_xlnm.Print_Area" localSheetId="4">変更・第2号!$A$1:$J$28</definedName>
    <definedName name="_xlnm.Print_Area" localSheetId="6">'報告（総括表）'!$A$1:$L$33</definedName>
    <definedName name="_xlnm.Print_Area" localSheetId="8">'報告（内訳・その他）'!$A$1:$I$28</definedName>
    <definedName name="_xlnm.Print_Area" localSheetId="7">'報告（内訳・旅費）'!$A$1:$S$52</definedName>
    <definedName name="_xlnm.Print_Area" localSheetId="9">'報告（内訳・領収証）'!$A$1:$J$28</definedName>
    <definedName name="_xlnm.Print_Area" localSheetId="5">報告・第3号!$A$1:$J$31</definedName>
    <definedName name="rank">'[1]【まとめ】資料1（1案）'!$Q$19:$R$22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5" l="1"/>
  <c r="G10" i="15"/>
  <c r="G9" i="15"/>
  <c r="N48" i="10" l="1"/>
  <c r="J10" i="13" l="1"/>
  <c r="J9" i="13"/>
  <c r="J8" i="13"/>
  <c r="J10" i="12"/>
  <c r="J9" i="12"/>
  <c r="J11" i="12"/>
  <c r="I12" i="25"/>
  <c r="I14" i="25" s="1"/>
  <c r="G6" i="25"/>
  <c r="I16" i="25" l="1"/>
  <c r="I17" i="25" s="1"/>
  <c r="I3" i="25"/>
  <c r="G9" i="9" l="1"/>
  <c r="G9" i="7" l="1"/>
  <c r="G10" i="7"/>
  <c r="E2" i="22" l="1"/>
  <c r="G10" i="6"/>
  <c r="G21" i="17" l="1"/>
  <c r="G20" i="17"/>
  <c r="D28" i="16" l="1"/>
  <c r="G26" i="15" l="1"/>
  <c r="G27" i="15"/>
  <c r="G25" i="15"/>
  <c r="G26" i="7"/>
  <c r="G27" i="7"/>
  <c r="G25" i="7"/>
  <c r="G8" i="7"/>
  <c r="J31" i="13"/>
  <c r="J32" i="13"/>
  <c r="J30" i="13"/>
  <c r="J30" i="12"/>
  <c r="J31" i="12"/>
  <c r="J29" i="12"/>
  <c r="G26" i="9"/>
  <c r="G27" i="9"/>
  <c r="G25" i="9"/>
  <c r="G10" i="9"/>
  <c r="G8" i="9"/>
  <c r="E1" i="22"/>
  <c r="D18" i="6"/>
  <c r="G28" i="6"/>
  <c r="G29" i="6"/>
  <c r="G27" i="6"/>
  <c r="G11" i="6"/>
  <c r="G9" i="6"/>
  <c r="F22" i="16" l="1"/>
  <c r="D33" i="17" l="1"/>
  <c r="G19" i="17" l="1"/>
  <c r="J17" i="17" s="1"/>
  <c r="G16" i="17"/>
  <c r="J14" i="17" s="1"/>
  <c r="G13" i="17"/>
  <c r="J11" i="17" s="1"/>
  <c r="G10" i="17"/>
  <c r="J8" i="17" s="1"/>
  <c r="G7" i="17"/>
  <c r="J5" i="17" s="1"/>
  <c r="G19" i="16"/>
  <c r="J17" i="16" s="1"/>
  <c r="G16" i="16"/>
  <c r="J14" i="16" s="1"/>
  <c r="G13" i="16"/>
  <c r="J11" i="16" s="1"/>
  <c r="G10" i="16"/>
  <c r="J8" i="16" s="1"/>
  <c r="G7" i="16"/>
  <c r="J5" i="16" s="1"/>
  <c r="D31" i="16"/>
  <c r="K20" i="17"/>
  <c r="H28" i="11"/>
  <c r="M8" i="10"/>
  <c r="Q8" i="10"/>
  <c r="M10" i="10"/>
  <c r="Q10" i="10"/>
  <c r="M12" i="10"/>
  <c r="Q12" i="10"/>
  <c r="M14" i="10"/>
  <c r="Q14" i="10"/>
  <c r="M16" i="10"/>
  <c r="Q16" i="10"/>
  <c r="M18" i="10"/>
  <c r="Q18" i="10"/>
  <c r="M20" i="10"/>
  <c r="Q20" i="10"/>
  <c r="M22" i="10"/>
  <c r="Q22" i="10"/>
  <c r="M24" i="10"/>
  <c r="Q24" i="10"/>
  <c r="M26" i="10"/>
  <c r="Q26" i="10"/>
  <c r="M28" i="10"/>
  <c r="Q28" i="10"/>
  <c r="M30" i="10"/>
  <c r="Q30" i="10"/>
  <c r="M32" i="10"/>
  <c r="Q32" i="10"/>
  <c r="M34" i="10"/>
  <c r="Q34" i="10"/>
  <c r="M36" i="10"/>
  <c r="Q36" i="10"/>
  <c r="M38" i="10"/>
  <c r="Q38" i="10"/>
  <c r="M40" i="10"/>
  <c r="Q40" i="10"/>
  <c r="M42" i="10"/>
  <c r="Q42" i="10"/>
  <c r="M44" i="10"/>
  <c r="Q44" i="10"/>
  <c r="M46" i="10"/>
  <c r="Q46" i="10"/>
  <c r="L48" i="10"/>
  <c r="O48" i="10"/>
  <c r="R24" i="10" l="1"/>
  <c r="R30" i="10"/>
  <c r="R40" i="10"/>
  <c r="R12" i="10"/>
  <c r="R22" i="10"/>
  <c r="R16" i="10"/>
  <c r="R8" i="10"/>
  <c r="R34" i="10"/>
  <c r="R14" i="10"/>
  <c r="R18" i="10"/>
  <c r="R36" i="10"/>
  <c r="R38" i="10"/>
  <c r="R44" i="10"/>
  <c r="R20" i="10"/>
  <c r="R32" i="10"/>
  <c r="R46" i="10"/>
  <c r="R28" i="10"/>
  <c r="R42" i="10"/>
  <c r="R26" i="10"/>
  <c r="R10" i="10"/>
  <c r="M48" i="10"/>
  <c r="Q48" i="10"/>
  <c r="J20" i="17"/>
  <c r="J20" i="16"/>
  <c r="R4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4" authorId="0" shapeId="0" xr:uid="{00000000-0006-0000-0800-000001000000}">
      <text>
        <r>
          <rPr>
            <b/>
            <sz val="14"/>
            <color indexed="81"/>
            <rFont val="ＭＳ Ｐゴシック"/>
            <family val="3"/>
            <charset val="128"/>
          </rPr>
          <t xml:space="preserve"> :Km数</t>
        </r>
        <r>
          <rPr>
            <sz val="14"/>
            <color indexed="81"/>
            <rFont val="ＭＳ Ｐゴシック"/>
            <family val="3"/>
            <charset val="128"/>
          </rPr>
          <t xml:space="preserve">
県内の公共交通機関での移動20Km以上は○、未満は×。わかりやすくするため、県外への移動は「県外」と表示をお願いします。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23" authorId="0" shapeId="0" xr:uid="{00000000-0006-0000-0B00-000001000000}">
      <text>
        <r>
          <rPr>
            <b/>
            <sz val="9"/>
            <color indexed="81"/>
            <rFont val="ＭＳ Ｐゴシック"/>
            <family val="3"/>
            <charset val="128"/>
          </rPr>
          <t xml:space="preserve"> :フリガナ</t>
        </r>
        <r>
          <rPr>
            <sz val="9"/>
            <color indexed="81"/>
            <rFont val="ＭＳ Ｐゴシック"/>
            <family val="3"/>
            <charset val="128"/>
          </rPr>
          <t xml:space="preserve">
</t>
        </r>
        <r>
          <rPr>
            <sz val="12"/>
            <color indexed="81"/>
            <rFont val="ＭＳ Ｐゴシック"/>
            <family val="3"/>
            <charset val="128"/>
          </rPr>
          <t>フリガナをご記入ください</t>
        </r>
      </text>
    </comment>
    <comment ref="H24" authorId="0" shapeId="0" xr:uid="{00000000-0006-0000-0B00-000002000000}">
      <text>
        <r>
          <rPr>
            <b/>
            <sz val="9"/>
            <color indexed="81"/>
            <rFont val="ＭＳ Ｐゴシック"/>
            <family val="3"/>
            <charset val="128"/>
          </rPr>
          <t xml:space="preserve"> :口座名義</t>
        </r>
        <r>
          <rPr>
            <sz val="9"/>
            <color indexed="81"/>
            <rFont val="ＭＳ Ｐゴシック"/>
            <family val="3"/>
            <charset val="128"/>
          </rPr>
          <t xml:space="preserve">
</t>
        </r>
        <r>
          <rPr>
            <sz val="14"/>
            <color indexed="81"/>
            <rFont val="ＭＳ Ｐゴシック"/>
            <family val="3"/>
            <charset val="128"/>
          </rPr>
          <t>口座名義（団体名）</t>
        </r>
      </text>
    </comment>
    <comment ref="H25" authorId="0" shapeId="0" xr:uid="{00000000-0006-0000-0B00-000003000000}">
      <text>
        <r>
          <rPr>
            <b/>
            <sz val="9"/>
            <color indexed="81"/>
            <rFont val="ＭＳ Ｐゴシック"/>
            <family val="3"/>
            <charset val="128"/>
          </rPr>
          <t xml:space="preserve"> :フリガナ</t>
        </r>
        <r>
          <rPr>
            <sz val="9"/>
            <color indexed="81"/>
            <rFont val="ＭＳ Ｐゴシック"/>
            <family val="3"/>
            <charset val="128"/>
          </rPr>
          <t xml:space="preserve">
</t>
        </r>
        <r>
          <rPr>
            <sz val="14"/>
            <color indexed="81"/>
            <rFont val="ＭＳ Ｐゴシック"/>
            <family val="3"/>
            <charset val="128"/>
          </rPr>
          <t>フリガナをご記入ください</t>
        </r>
      </text>
    </comment>
    <comment ref="H26" authorId="0" shapeId="0" xr:uid="{00000000-0006-0000-0B00-000004000000}">
      <text>
        <r>
          <rPr>
            <b/>
            <sz val="9"/>
            <color indexed="81"/>
            <rFont val="ＭＳ Ｐゴシック"/>
            <family val="3"/>
            <charset val="128"/>
          </rPr>
          <t xml:space="preserve"> :代表者名</t>
        </r>
        <r>
          <rPr>
            <sz val="9"/>
            <color indexed="81"/>
            <rFont val="ＭＳ Ｐゴシック"/>
            <family val="3"/>
            <charset val="128"/>
          </rPr>
          <t xml:space="preserve">
</t>
        </r>
        <r>
          <rPr>
            <sz val="14"/>
            <color indexed="81"/>
            <rFont val="ＭＳ Ｐゴシック"/>
            <family val="3"/>
            <charset val="128"/>
          </rPr>
          <t>口座名義（代表者名）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23" authorId="0" shapeId="0" xr:uid="{00000000-0006-0000-0C00-000001000000}">
      <text>
        <r>
          <rPr>
            <b/>
            <sz val="9"/>
            <color indexed="81"/>
            <rFont val="ＭＳ Ｐゴシック"/>
            <family val="3"/>
            <charset val="128"/>
          </rPr>
          <t xml:space="preserve"> :フリガナ</t>
        </r>
        <r>
          <rPr>
            <sz val="9"/>
            <color indexed="81"/>
            <rFont val="ＭＳ Ｐゴシック"/>
            <family val="3"/>
            <charset val="128"/>
          </rPr>
          <t xml:space="preserve">
　</t>
        </r>
        <r>
          <rPr>
            <sz val="12"/>
            <color indexed="81"/>
            <rFont val="ＭＳ Ｐゴシック"/>
            <family val="3"/>
            <charset val="128"/>
          </rPr>
          <t>フリガナをご記入ください</t>
        </r>
      </text>
    </comment>
    <comment ref="H24" authorId="0" shapeId="0" xr:uid="{00000000-0006-0000-0C00-000002000000}">
      <text>
        <r>
          <rPr>
            <b/>
            <sz val="9"/>
            <color indexed="81"/>
            <rFont val="ＭＳ Ｐゴシック"/>
            <family val="3"/>
            <charset val="128"/>
          </rPr>
          <t xml:space="preserve"> :口座名義</t>
        </r>
        <r>
          <rPr>
            <sz val="9"/>
            <color indexed="81"/>
            <rFont val="ＭＳ Ｐゴシック"/>
            <family val="3"/>
            <charset val="128"/>
          </rPr>
          <t xml:space="preserve">
　</t>
        </r>
        <r>
          <rPr>
            <sz val="12"/>
            <color indexed="81"/>
            <rFont val="ＭＳ Ｐゴシック"/>
            <family val="3"/>
            <charset val="128"/>
          </rPr>
          <t>口座名義（競技団体名）をご記入ください</t>
        </r>
      </text>
    </comment>
    <comment ref="H25" authorId="0" shapeId="0" xr:uid="{00000000-0006-0000-0C00-000003000000}">
      <text>
        <r>
          <rPr>
            <b/>
            <sz val="9"/>
            <color indexed="81"/>
            <rFont val="ＭＳ Ｐゴシック"/>
            <family val="3"/>
            <charset val="128"/>
          </rPr>
          <t xml:space="preserve"> :フリガナ</t>
        </r>
        <r>
          <rPr>
            <sz val="9"/>
            <color indexed="81"/>
            <rFont val="ＭＳ Ｐゴシック"/>
            <family val="3"/>
            <charset val="128"/>
          </rPr>
          <t xml:space="preserve">
　</t>
        </r>
        <r>
          <rPr>
            <sz val="12"/>
            <color indexed="81"/>
            <rFont val="ＭＳ Ｐゴシック"/>
            <family val="3"/>
            <charset val="128"/>
          </rPr>
          <t>フリガナをご記入ください</t>
        </r>
      </text>
    </comment>
    <comment ref="H26" authorId="0" shapeId="0" xr:uid="{00000000-0006-0000-0C00-000004000000}">
      <text>
        <r>
          <rPr>
            <b/>
            <sz val="9"/>
            <color indexed="81"/>
            <rFont val="ＭＳ Ｐゴシック"/>
            <family val="3"/>
            <charset val="128"/>
          </rPr>
          <t xml:space="preserve"> :代表者名</t>
        </r>
        <r>
          <rPr>
            <sz val="9"/>
            <color indexed="81"/>
            <rFont val="ＭＳ Ｐゴシック"/>
            <family val="3"/>
            <charset val="128"/>
          </rPr>
          <t xml:space="preserve">
　</t>
        </r>
        <r>
          <rPr>
            <sz val="12"/>
            <color indexed="81"/>
            <rFont val="ＭＳ Ｐゴシック"/>
            <family val="3"/>
            <charset val="128"/>
          </rPr>
          <t>口座名義（代表者名）をご記入ください</t>
        </r>
      </text>
    </comment>
  </commentList>
</comments>
</file>

<file path=xl/sharedStrings.xml><?xml version="1.0" encoding="utf-8"?>
<sst xmlns="http://schemas.openxmlformats.org/spreadsheetml/2006/main" count="472" uniqueCount="227">
  <si>
    <t>金　額</t>
    <rPh sb="0" eb="1">
      <t>キン</t>
    </rPh>
    <rPh sb="2" eb="3">
      <t>ガク</t>
    </rPh>
    <phoneticPr fontId="22"/>
  </si>
  <si>
    <t>１.交付金</t>
    <rPh sb="2" eb="5">
      <t>コウフキン</t>
    </rPh>
    <phoneticPr fontId="22"/>
  </si>
  <si>
    <t>２.負担金</t>
    <rPh sb="2" eb="5">
      <t>フタンキン</t>
    </rPh>
    <phoneticPr fontId="22"/>
  </si>
  <si>
    <t>日</t>
    <rPh sb="0" eb="1">
      <t>ニチ</t>
    </rPh>
    <phoneticPr fontId="20"/>
  </si>
  <si>
    <t>期間</t>
    <rPh sb="0" eb="2">
      <t>キカン</t>
    </rPh>
    <phoneticPr fontId="20"/>
  </si>
  <si>
    <t>備考</t>
    <rPh sb="0" eb="2">
      <t>ビコウ</t>
    </rPh>
    <phoneticPr fontId="20"/>
  </si>
  <si>
    <t>円</t>
    <rPh sb="0" eb="1">
      <t>エン</t>
    </rPh>
    <phoneticPr fontId="20"/>
  </si>
  <si>
    <t>様式第１号</t>
    <rPh sb="0" eb="2">
      <t>ヨウシキ</t>
    </rPh>
    <rPh sb="2" eb="3">
      <t>ダイ</t>
    </rPh>
    <rPh sb="4" eb="5">
      <t>ゴウ</t>
    </rPh>
    <phoneticPr fontId="20"/>
  </si>
  <si>
    <t>記</t>
    <rPh sb="0" eb="1">
      <t>キ</t>
    </rPh>
    <phoneticPr fontId="20"/>
  </si>
  <si>
    <t>申請金額</t>
    <rPh sb="0" eb="2">
      <t>シンセイ</t>
    </rPh>
    <rPh sb="2" eb="4">
      <t>キンガク</t>
    </rPh>
    <phoneticPr fontId="20"/>
  </si>
  <si>
    <t>実施日</t>
    <rPh sb="0" eb="2">
      <t>ジッシ</t>
    </rPh>
    <rPh sb="2" eb="3">
      <t>ヒ</t>
    </rPh>
    <phoneticPr fontId="20"/>
  </si>
  <si>
    <t>内容</t>
    <rPh sb="0" eb="2">
      <t>ナイヨウ</t>
    </rPh>
    <phoneticPr fontId="20"/>
  </si>
  <si>
    <t>交通費</t>
    <rPh sb="0" eb="3">
      <t>コウツウヒ</t>
    </rPh>
    <phoneticPr fontId="20"/>
  </si>
  <si>
    <t>宿泊費</t>
    <rPh sb="0" eb="3">
      <t>シュクハクヒ</t>
    </rPh>
    <phoneticPr fontId="20"/>
  </si>
  <si>
    <t>目的・内容</t>
    <rPh sb="0" eb="2">
      <t>モクテキ</t>
    </rPh>
    <rPh sb="3" eb="5">
      <t>ナイヨウ</t>
    </rPh>
    <phoneticPr fontId="20"/>
  </si>
  <si>
    <t>計</t>
    <rPh sb="0" eb="1">
      <t>ケイ</t>
    </rPh>
    <phoneticPr fontId="20"/>
  </si>
  <si>
    <t>事業費内訳</t>
    <rPh sb="0" eb="2">
      <t>ジギョウ</t>
    </rPh>
    <rPh sb="2" eb="3">
      <t>ヒ</t>
    </rPh>
    <rPh sb="3" eb="5">
      <t>ウチワケ</t>
    </rPh>
    <phoneticPr fontId="20"/>
  </si>
  <si>
    <t>様式第２号</t>
    <rPh sb="0" eb="2">
      <t>ヨウシキ</t>
    </rPh>
    <rPh sb="2" eb="3">
      <t>ダイ</t>
    </rPh>
    <rPh sb="4" eb="5">
      <t>ゴウ</t>
    </rPh>
    <phoneticPr fontId="20"/>
  </si>
  <si>
    <t>旅費</t>
    <rPh sb="0" eb="2">
      <t>リョヒ</t>
    </rPh>
    <phoneticPr fontId="20"/>
  </si>
  <si>
    <t>旅費（全体）</t>
    <rPh sb="0" eb="2">
      <t>リョヒ</t>
    </rPh>
    <rPh sb="3" eb="5">
      <t>ゼンタイ</t>
    </rPh>
    <phoneticPr fontId="20"/>
  </si>
  <si>
    <t>月</t>
    <rPh sb="0" eb="1">
      <t>ツキ</t>
    </rPh>
    <phoneticPr fontId="20"/>
  </si>
  <si>
    <t>日～</t>
    <rPh sb="0" eb="1">
      <t>ヒ</t>
    </rPh>
    <phoneticPr fontId="20"/>
  </si>
  <si>
    <t>日</t>
    <rPh sb="0" eb="1">
      <t>ヒ</t>
    </rPh>
    <phoneticPr fontId="20"/>
  </si>
  <si>
    <t>番号</t>
    <rPh sb="0" eb="1">
      <t>バンゴウ</t>
    </rPh>
    <rPh sb="1" eb="2">
      <t>ゴウ</t>
    </rPh>
    <phoneticPr fontId="22"/>
  </si>
  <si>
    <t>区分</t>
    <rPh sb="0" eb="2">
      <t>クブン</t>
    </rPh>
    <phoneticPr fontId="22"/>
  </si>
  <si>
    <t>経路（公共交通機関）</t>
    <rPh sb="0" eb="1">
      <t>キョウ</t>
    </rPh>
    <rPh sb="1" eb="2">
      <t>ミチ</t>
    </rPh>
    <rPh sb="3" eb="5">
      <t>コウキョウ</t>
    </rPh>
    <rPh sb="5" eb="7">
      <t>コウツウ</t>
    </rPh>
    <rPh sb="7" eb="9">
      <t>キカン</t>
    </rPh>
    <phoneticPr fontId="22"/>
  </si>
  <si>
    <t>片道旅費</t>
    <rPh sb="0" eb="2">
      <t>カタミチ</t>
    </rPh>
    <rPh sb="2" eb="4">
      <t>リョヒ</t>
    </rPh>
    <phoneticPr fontId="20"/>
  </si>
  <si>
    <t>往復旅費</t>
    <rPh sb="0" eb="2">
      <t>オウフク</t>
    </rPh>
    <rPh sb="2" eb="4">
      <t>リョヒ</t>
    </rPh>
    <phoneticPr fontId="20"/>
  </si>
  <si>
    <t>宿　泊　　　　　　単　価</t>
    <rPh sb="0" eb="1">
      <t>ヤド</t>
    </rPh>
    <rPh sb="2" eb="3">
      <t>ハク</t>
    </rPh>
    <rPh sb="9" eb="10">
      <t>タン</t>
    </rPh>
    <rPh sb="11" eb="12">
      <t>アタイ</t>
    </rPh>
    <phoneticPr fontId="22"/>
  </si>
  <si>
    <t>支払総額</t>
    <rPh sb="0" eb="2">
      <t>シハライ</t>
    </rPh>
    <rPh sb="2" eb="4">
      <t>ソウガク</t>
    </rPh>
    <phoneticPr fontId="20"/>
  </si>
  <si>
    <t>（駅</t>
    <rPh sb="1" eb="2">
      <t>エキ</t>
    </rPh>
    <phoneticPr fontId="20"/>
  </si>
  <si>
    <t>～</t>
    <phoneticPr fontId="20"/>
  </si>
  <si>
    <t>駅）</t>
    <rPh sb="0" eb="1">
      <t>エキ</t>
    </rPh>
    <phoneticPr fontId="20"/>
  </si>
  <si>
    <t>Ａ</t>
    <phoneticPr fontId="20"/>
  </si>
  <si>
    <t>合　計</t>
    <rPh sb="0" eb="1">
      <t>ゴウ</t>
    </rPh>
    <rPh sb="2" eb="3">
      <t>ケイ</t>
    </rPh>
    <phoneticPr fontId="20"/>
  </si>
  <si>
    <t>名前</t>
    <rPh sb="0" eb="2">
      <t>ナマエ</t>
    </rPh>
    <phoneticPr fontId="22"/>
  </si>
  <si>
    <t>月</t>
  </si>
  <si>
    <t>支払額</t>
    <rPh sb="0" eb="3">
      <t>シハライガク</t>
    </rPh>
    <phoneticPr fontId="20"/>
  </si>
  <si>
    <t>合　　　　　　　計</t>
    <rPh sb="0" eb="1">
      <t>ゴウ</t>
    </rPh>
    <rPh sb="8" eb="9">
      <t>ケイ</t>
    </rPh>
    <phoneticPr fontId="20"/>
  </si>
  <si>
    <t>　請求額</t>
    <rPh sb="1" eb="4">
      <t>セイキュウガク</t>
    </rPh>
    <phoneticPr fontId="22"/>
  </si>
  <si>
    <t>円也</t>
    <rPh sb="0" eb="1">
      <t>エン</t>
    </rPh>
    <rPh sb="1" eb="2">
      <t>ヤ</t>
    </rPh>
    <phoneticPr fontId="20"/>
  </si>
  <si>
    <t>　請求額の振込先</t>
    <rPh sb="1" eb="4">
      <t>セイキュウガク</t>
    </rPh>
    <rPh sb="5" eb="8">
      <t>フリコミサキ</t>
    </rPh>
    <phoneticPr fontId="22"/>
  </si>
  <si>
    <t>預金種目</t>
    <rPh sb="0" eb="2">
      <t>ヨキン</t>
    </rPh>
    <rPh sb="2" eb="4">
      <t>シュモク</t>
    </rPh>
    <phoneticPr fontId="22"/>
  </si>
  <si>
    <t>口座番号</t>
    <rPh sb="0" eb="2">
      <t>コウザ</t>
    </rPh>
    <rPh sb="2" eb="4">
      <t>バンゴウ</t>
    </rPh>
    <phoneticPr fontId="22"/>
  </si>
  <si>
    <t>口座名（ﾌﾘｶﾞﾅ）</t>
    <rPh sb="0" eb="3">
      <t>コウザメイ</t>
    </rPh>
    <phoneticPr fontId="22"/>
  </si>
  <si>
    <t>住　所　・　電　話</t>
    <rPh sb="0" eb="1">
      <t>ジュウ</t>
    </rPh>
    <rPh sb="2" eb="3">
      <t>トコロ</t>
    </rPh>
    <rPh sb="6" eb="7">
      <t>デン</t>
    </rPh>
    <rPh sb="8" eb="9">
      <t>ハナシ</t>
    </rPh>
    <phoneticPr fontId="22"/>
  </si>
  <si>
    <t>（代表者氏名）</t>
    <rPh sb="1" eb="4">
      <t>ダイヒョウシャ</t>
    </rPh>
    <rPh sb="4" eb="6">
      <t>シメイ</t>
    </rPh>
    <phoneticPr fontId="22"/>
  </si>
  <si>
    <t>普　　通</t>
    <rPh sb="0" eb="1">
      <t>アマネ</t>
    </rPh>
    <rPh sb="3" eb="4">
      <t>ツウ</t>
    </rPh>
    <phoneticPr fontId="22"/>
  </si>
  <si>
    <t>当　　座</t>
    <rPh sb="0" eb="1">
      <t>トウ</t>
    </rPh>
    <rPh sb="3" eb="4">
      <t>ザ</t>
    </rPh>
    <phoneticPr fontId="22"/>
  </si>
  <si>
    <t>そ の 他</t>
    <rPh sb="4" eb="5">
      <t>タ</t>
    </rPh>
    <phoneticPr fontId="22"/>
  </si>
  <si>
    <t>今回請求額</t>
    <rPh sb="0" eb="2">
      <t>コンカイ</t>
    </rPh>
    <rPh sb="2" eb="5">
      <t>セイキュウガク</t>
    </rPh>
    <phoneticPr fontId="20"/>
  </si>
  <si>
    <t>残額</t>
    <rPh sb="0" eb="2">
      <t>ザンガク</t>
    </rPh>
    <phoneticPr fontId="20"/>
  </si>
  <si>
    <t>１　中止の理由(詳細に記入のこと）</t>
    <rPh sb="2" eb="4">
      <t>チュウシ</t>
    </rPh>
    <rPh sb="5" eb="7">
      <t>リユウ</t>
    </rPh>
    <rPh sb="8" eb="10">
      <t>ショウサイ</t>
    </rPh>
    <rPh sb="11" eb="13">
      <t>キニュウ</t>
    </rPh>
    <phoneticPr fontId="22"/>
  </si>
  <si>
    <t>関係書類</t>
    <rPh sb="0" eb="2">
      <t>カンケイ</t>
    </rPh>
    <rPh sb="2" eb="4">
      <t>ショルイ</t>
    </rPh>
    <phoneticPr fontId="20"/>
  </si>
  <si>
    <t>　補助金の振込先</t>
    <rPh sb="1" eb="4">
      <t>ホジョキン</t>
    </rPh>
    <rPh sb="5" eb="8">
      <t>フリコミサキ</t>
    </rPh>
    <phoneticPr fontId="22"/>
  </si>
  <si>
    <t>３.その他</t>
    <rPh sb="4" eb="5">
      <t>タ</t>
    </rPh>
    <phoneticPr fontId="22"/>
  </si>
  <si>
    <t>印　</t>
    <rPh sb="0" eb="1">
      <t>イン</t>
    </rPh>
    <phoneticPr fontId="20"/>
  </si>
  <si>
    <t>記載責任者名　</t>
    <rPh sb="0" eb="2">
      <t>キサイ</t>
    </rPh>
    <rPh sb="2" eb="5">
      <t>セキニンシャ</t>
    </rPh>
    <rPh sb="5" eb="6">
      <t>メイ</t>
    </rPh>
    <phoneticPr fontId="20"/>
  </si>
  <si>
    <t>連絡先　</t>
    <rPh sb="0" eb="3">
      <t>レンラクサキ</t>
    </rPh>
    <phoneticPr fontId="20"/>
  </si>
  <si>
    <t>　Ｅ－ｍａｉｌ　</t>
    <phoneticPr fontId="20"/>
  </si>
  <si>
    <t>購入先</t>
    <rPh sb="0" eb="2">
      <t>コウニュウ</t>
    </rPh>
    <rPh sb="2" eb="3">
      <t>サキ</t>
    </rPh>
    <phoneticPr fontId="20"/>
  </si>
  <si>
    <t>　Ｅ－ｍａｉｌ　</t>
    <phoneticPr fontId="20"/>
  </si>
  <si>
    <t>　１　変更理由</t>
    <rPh sb="3" eb="5">
      <t>ヘンコウ</t>
    </rPh>
    <rPh sb="5" eb="7">
      <t>リユウ</t>
    </rPh>
    <phoneticPr fontId="20"/>
  </si>
  <si>
    <t>　２　申請金額（変更後）</t>
    <rPh sb="3" eb="5">
      <t>シンセイ</t>
    </rPh>
    <rPh sb="5" eb="7">
      <t>キンガク</t>
    </rPh>
    <rPh sb="8" eb="11">
      <t>ヘンコウゴ</t>
    </rPh>
    <phoneticPr fontId="20"/>
  </si>
  <si>
    <t>　１　事業計画書</t>
    <rPh sb="3" eb="5">
      <t>ジギョウ</t>
    </rPh>
    <rPh sb="5" eb="8">
      <t>ケイカクショ</t>
    </rPh>
    <phoneticPr fontId="20"/>
  </si>
  <si>
    <t>内訳書①－１
　　　①－２
①－３</t>
    <rPh sb="0" eb="3">
      <t>ウチワケショ</t>
    </rPh>
    <phoneticPr fontId="20"/>
  </si>
  <si>
    <t>強化事業</t>
    <rPh sb="0" eb="2">
      <t>キョウカ</t>
    </rPh>
    <rPh sb="2" eb="4">
      <t>ジギョウ</t>
    </rPh>
    <phoneticPr fontId="20"/>
  </si>
  <si>
    <t>　１　事業報告総括表他</t>
    <rPh sb="3" eb="5">
      <t>ジギョウ</t>
    </rPh>
    <rPh sb="5" eb="7">
      <t>ホウコク</t>
    </rPh>
    <rPh sb="7" eb="9">
      <t>ソウカツ</t>
    </rPh>
    <rPh sb="9" eb="10">
      <t>ヒョウ</t>
    </rPh>
    <rPh sb="10" eb="11">
      <t>ホカ</t>
    </rPh>
    <phoneticPr fontId="20"/>
  </si>
  <si>
    <t>３その他</t>
    <rPh sb="3" eb="4">
      <t>タ</t>
    </rPh>
    <phoneticPr fontId="22"/>
  </si>
  <si>
    <t>（　　　）</t>
    <phoneticPr fontId="22"/>
  </si>
  <si>
    <t xml:space="preserve">TEL </t>
    <phoneticPr fontId="20"/>
  </si>
  <si>
    <t>種別</t>
    <rPh sb="0" eb="2">
      <t>シュベツ</t>
    </rPh>
    <phoneticPr fontId="20"/>
  </si>
  <si>
    <t>２.負担金</t>
    <phoneticPr fontId="20"/>
  </si>
  <si>
    <t>科　目</t>
    <rPh sb="0" eb="1">
      <t>カ</t>
    </rPh>
    <rPh sb="2" eb="3">
      <t>メ</t>
    </rPh>
    <phoneticPr fontId="22"/>
  </si>
  <si>
    <t>合　計</t>
    <rPh sb="0" eb="1">
      <t>ゴウ</t>
    </rPh>
    <rPh sb="2" eb="3">
      <t>ケイ</t>
    </rPh>
    <phoneticPr fontId="22"/>
  </si>
  <si>
    <t>合  計</t>
    <rPh sb="0" eb="1">
      <t>ゴウ</t>
    </rPh>
    <rPh sb="3" eb="4">
      <t>ケイ</t>
    </rPh>
    <phoneticPr fontId="22"/>
  </si>
  <si>
    <t>内示決定額</t>
    <rPh sb="0" eb="2">
      <t>ナイジ</t>
    </rPh>
    <rPh sb="2" eb="4">
      <t>ケッテイ</t>
    </rPh>
    <rPh sb="4" eb="5">
      <t>ガク</t>
    </rPh>
    <phoneticPr fontId="20"/>
  </si>
  <si>
    <t>交付決定済額</t>
    <rPh sb="0" eb="2">
      <t>コウフ</t>
    </rPh>
    <rPh sb="2" eb="4">
      <t>ケッテイ</t>
    </rPh>
    <rPh sb="4" eb="5">
      <t>ズ</t>
    </rPh>
    <rPh sb="5" eb="6">
      <t>ガク</t>
    </rPh>
    <phoneticPr fontId="20"/>
  </si>
  <si>
    <t>名前</t>
    <rPh sb="0" eb="2">
      <t>ナマエ</t>
    </rPh>
    <phoneticPr fontId="51"/>
  </si>
  <si>
    <t>所属</t>
    <rPh sb="0" eb="2">
      <t>ショゾク</t>
    </rPh>
    <phoneticPr fontId="51"/>
  </si>
  <si>
    <t>区分</t>
    <rPh sb="0" eb="2">
      <t>クブン</t>
    </rPh>
    <phoneticPr fontId="51"/>
  </si>
  <si>
    <t>宿　泊
日　数</t>
    <rPh sb="0" eb="1">
      <t>ヤド</t>
    </rPh>
    <rPh sb="2" eb="3">
      <t>ハク</t>
    </rPh>
    <rPh sb="4" eb="5">
      <t>ヒ</t>
    </rPh>
    <rPh sb="6" eb="7">
      <t>カズ</t>
    </rPh>
    <phoneticPr fontId="22"/>
  </si>
  <si>
    <t>㎞
（自家用車：片道）</t>
    <rPh sb="3" eb="7">
      <t>ジカヨウシャ</t>
    </rPh>
    <rPh sb="8" eb="10">
      <t>カタミチ</t>
    </rPh>
    <phoneticPr fontId="20"/>
  </si>
  <si>
    <t>（　　　）</t>
    <phoneticPr fontId="22"/>
  </si>
  <si>
    <t>月</t>
    <rPh sb="0" eb="1">
      <t>ガツ</t>
    </rPh>
    <phoneticPr fontId="20"/>
  </si>
  <si>
    <t>概算払希望月</t>
    <rPh sb="0" eb="2">
      <t>ガイサン</t>
    </rPh>
    <rPh sb="2" eb="3">
      <t>バラ</t>
    </rPh>
    <rPh sb="3" eb="5">
      <t>キボウ</t>
    </rPh>
    <rPh sb="5" eb="6">
      <t>ツキ</t>
    </rPh>
    <phoneticPr fontId="20"/>
  </si>
  <si>
    <t>成年男子</t>
    <rPh sb="0" eb="2">
      <t>セイネン</t>
    </rPh>
    <rPh sb="2" eb="4">
      <t>ダンシ</t>
    </rPh>
    <phoneticPr fontId="20"/>
  </si>
  <si>
    <t>成年女子</t>
    <rPh sb="0" eb="2">
      <t>セイネン</t>
    </rPh>
    <rPh sb="2" eb="4">
      <t>ジョシ</t>
    </rPh>
    <phoneticPr fontId="20"/>
  </si>
  <si>
    <t>少年男子</t>
    <rPh sb="0" eb="2">
      <t>ショウネン</t>
    </rPh>
    <rPh sb="2" eb="4">
      <t>ダンシ</t>
    </rPh>
    <phoneticPr fontId="20"/>
  </si>
  <si>
    <t>少年女子</t>
    <rPh sb="0" eb="2">
      <t>ショウネン</t>
    </rPh>
    <rPh sb="2" eb="4">
      <t>ジョシ</t>
    </rPh>
    <phoneticPr fontId="20"/>
  </si>
  <si>
    <t>内示額</t>
    <rPh sb="0" eb="3">
      <t>ナイジガク</t>
    </rPh>
    <phoneticPr fontId="20"/>
  </si>
  <si>
    <t>今回申請額</t>
    <rPh sb="0" eb="2">
      <t>コンカイ</t>
    </rPh>
    <rPh sb="2" eb="5">
      <t>シンセイガク</t>
    </rPh>
    <phoneticPr fontId="20"/>
  </si>
  <si>
    <t>女子</t>
    <rPh sb="0" eb="2">
      <t>ジョシ</t>
    </rPh>
    <phoneticPr fontId="20"/>
  </si>
  <si>
    <t>少年</t>
    <rPh sb="0" eb="2">
      <t>ショウネン</t>
    </rPh>
    <phoneticPr fontId="20"/>
  </si>
  <si>
    <t>男子</t>
    <rPh sb="0" eb="2">
      <t>ダンシ</t>
    </rPh>
    <phoneticPr fontId="20"/>
  </si>
  <si>
    <t>Ｅ－ｍａｉｌ　</t>
    <phoneticPr fontId="51"/>
  </si>
  <si>
    <t>はじめに</t>
    <phoneticPr fontId="51"/>
  </si>
  <si>
    <t>基本情報入力シート</t>
    <rPh sb="0" eb="2">
      <t>キホン</t>
    </rPh>
    <rPh sb="2" eb="4">
      <t>ジョウホウ</t>
    </rPh>
    <rPh sb="4" eb="6">
      <t>ニュウリョク</t>
    </rPh>
    <phoneticPr fontId="51"/>
  </si>
  <si>
    <t>申請金額</t>
    <rPh sb="0" eb="2">
      <t>シンセイ</t>
    </rPh>
    <rPh sb="2" eb="3">
      <t>カネ</t>
    </rPh>
    <rPh sb="3" eb="4">
      <t>ガク</t>
    </rPh>
    <phoneticPr fontId="51"/>
  </si>
  <si>
    <t>金融機関名・支店名</t>
    <rPh sb="0" eb="2">
      <t>キンユウ</t>
    </rPh>
    <rPh sb="2" eb="4">
      <t>キカン</t>
    </rPh>
    <rPh sb="4" eb="5">
      <t>メイ</t>
    </rPh>
    <rPh sb="6" eb="9">
      <t>シテンメイ</t>
    </rPh>
    <phoneticPr fontId="22"/>
  </si>
  <si>
    <t>支店
出張所</t>
    <rPh sb="0" eb="2">
      <t>シテン</t>
    </rPh>
    <rPh sb="4" eb="6">
      <t>シュッチョウ</t>
    </rPh>
    <rPh sb="6" eb="7">
      <t>ジョ</t>
    </rPh>
    <phoneticPr fontId="22"/>
  </si>
  <si>
    <t>銀行
農協
信用
金庫</t>
    <rPh sb="0" eb="2">
      <t>ギンコウ</t>
    </rPh>
    <phoneticPr fontId="22"/>
  </si>
  <si>
    <t>これまでの申請総額</t>
    <rPh sb="5" eb="7">
      <t>シンセイ</t>
    </rPh>
    <rPh sb="7" eb="9">
      <t>ソウガク</t>
    </rPh>
    <phoneticPr fontId="20"/>
  </si>
  <si>
    <t>事業計画額</t>
    <rPh sb="0" eb="2">
      <t>ジギョウ</t>
    </rPh>
    <rPh sb="2" eb="5">
      <t>ケイカクガク</t>
    </rPh>
    <phoneticPr fontId="20"/>
  </si>
  <si>
    <r>
      <t xml:space="preserve">参加人数
</t>
    </r>
    <r>
      <rPr>
        <sz val="10"/>
        <rFont val="ＭＳ 明朝"/>
        <family val="1"/>
        <charset val="128"/>
      </rPr>
      <t>※名簿を添付</t>
    </r>
    <rPh sb="0" eb="2">
      <t>サンカ</t>
    </rPh>
    <rPh sb="2" eb="4">
      <t>ニンズウ</t>
    </rPh>
    <rPh sb="6" eb="8">
      <t>メイボ</t>
    </rPh>
    <rPh sb="9" eb="11">
      <t>テンプ</t>
    </rPh>
    <phoneticPr fontId="20"/>
  </si>
  <si>
    <t>番号</t>
    <rPh sb="0" eb="2">
      <t>バンゴウ</t>
    </rPh>
    <phoneticPr fontId="51"/>
  </si>
  <si>
    <t>実施
番号</t>
    <rPh sb="0" eb="2">
      <t>ジッシ</t>
    </rPh>
    <rPh sb="3" eb="5">
      <t>バンゴウ</t>
    </rPh>
    <phoneticPr fontId="51"/>
  </si>
  <si>
    <t>　先般提出しました事業実施計画について、変更がありましたので、次の理由により変更したいので承認いただきますようお願いします。</t>
    <rPh sb="1" eb="3">
      <t>センパン</t>
    </rPh>
    <rPh sb="31" eb="32">
      <t>ツギ</t>
    </rPh>
    <rPh sb="33" eb="35">
      <t>リユウ</t>
    </rPh>
    <rPh sb="38" eb="40">
      <t>ヘンコウ</t>
    </rPh>
    <rPh sb="45" eb="47">
      <t>ショウニン</t>
    </rPh>
    <rPh sb="56" eb="57">
      <t>ネガ</t>
    </rPh>
    <phoneticPr fontId="22"/>
  </si>
  <si>
    <t>概算払精算</t>
    <rPh sb="0" eb="2">
      <t>ガイサン</t>
    </rPh>
    <rPh sb="2" eb="3">
      <t>バラ</t>
    </rPh>
    <rPh sb="3" eb="5">
      <t>セイサン</t>
    </rPh>
    <phoneticPr fontId="20"/>
  </si>
  <si>
    <t>受領年月日</t>
    <rPh sb="0" eb="2">
      <t>ジュリョウ</t>
    </rPh>
    <rPh sb="2" eb="5">
      <t>ネンガッピ</t>
    </rPh>
    <phoneticPr fontId="20"/>
  </si>
  <si>
    <t>概算払額（A)</t>
    <rPh sb="0" eb="2">
      <t>ガイサン</t>
    </rPh>
    <rPh sb="2" eb="3">
      <t>バライ</t>
    </rPh>
    <rPh sb="3" eb="4">
      <t>ガク</t>
    </rPh>
    <phoneticPr fontId="20"/>
  </si>
  <si>
    <t>精算額(B)</t>
    <rPh sb="0" eb="3">
      <t>セイサンガク</t>
    </rPh>
    <phoneticPr fontId="20"/>
  </si>
  <si>
    <r>
      <t>差引額(</t>
    </r>
    <r>
      <rPr>
        <sz val="11"/>
        <rFont val="ＭＳ 明朝"/>
        <family val="1"/>
        <charset val="128"/>
      </rPr>
      <t>A)-(B)</t>
    </r>
    <rPh sb="0" eb="2">
      <t>サシヒキ</t>
    </rPh>
    <rPh sb="2" eb="3">
      <t>ガク</t>
    </rPh>
    <phoneticPr fontId="20"/>
  </si>
  <si>
    <t>※下記の表に、基本情報を入力していただきますと、様式に記載内容が反映されますので、ご入力ください。</t>
    <rPh sb="1" eb="3">
      <t>カキ</t>
    </rPh>
    <rPh sb="4" eb="5">
      <t>ヒョウ</t>
    </rPh>
    <rPh sb="7" eb="9">
      <t>キホン</t>
    </rPh>
    <rPh sb="9" eb="11">
      <t>ジョウホウ</t>
    </rPh>
    <rPh sb="12" eb="14">
      <t>ニュウリョク</t>
    </rPh>
    <rPh sb="24" eb="26">
      <t>ヨウシキ</t>
    </rPh>
    <rPh sb="27" eb="29">
      <t>キサイ</t>
    </rPh>
    <rPh sb="29" eb="31">
      <t>ナイヨウ</t>
    </rPh>
    <rPh sb="32" eb="34">
      <t>ハンエイ</t>
    </rPh>
    <rPh sb="42" eb="44">
      <t>ニュウリョク</t>
    </rPh>
    <phoneticPr fontId="51"/>
  </si>
  <si>
    <t>実施
番号</t>
    <rPh sb="0" eb="2">
      <t>ジッシ</t>
    </rPh>
    <rPh sb="3" eb="5">
      <t>バンゴウ</t>
    </rPh>
    <phoneticPr fontId="20"/>
  </si>
  <si>
    <t>宿泊費合計</t>
    <rPh sb="0" eb="3">
      <t>シュクハクヒ</t>
    </rPh>
    <rPh sb="3" eb="5">
      <t>ゴウケイ</t>
    </rPh>
    <phoneticPr fontId="20"/>
  </si>
  <si>
    <t>交通費合計</t>
    <rPh sb="0" eb="3">
      <t>コウツウヒ</t>
    </rPh>
    <rPh sb="3" eb="5">
      <t>ゴウケイ</t>
    </rPh>
    <phoneticPr fontId="20"/>
  </si>
  <si>
    <t>参加人数</t>
    <rPh sb="0" eb="2">
      <t>サンカ</t>
    </rPh>
    <rPh sb="2" eb="4">
      <t>ニンズウ</t>
    </rPh>
    <phoneticPr fontId="20"/>
  </si>
  <si>
    <t>実施番号</t>
    <rPh sb="0" eb="2">
      <t>ジッシ</t>
    </rPh>
    <rPh sb="2" eb="4">
      <t>バンゴウ</t>
    </rPh>
    <phoneticPr fontId="22"/>
  </si>
  <si>
    <t>名簿</t>
    <rPh sb="0" eb="2">
      <t>メイボ</t>
    </rPh>
    <phoneticPr fontId="51"/>
  </si>
  <si>
    <t>様式第３号</t>
    <rPh sb="0" eb="2">
      <t>ヨウシキ</t>
    </rPh>
    <rPh sb="2" eb="3">
      <t>ダイ</t>
    </rPh>
    <rPh sb="4" eb="5">
      <t>ゴウ</t>
    </rPh>
    <phoneticPr fontId="20"/>
  </si>
  <si>
    <t>様式第４号</t>
    <rPh sb="0" eb="2">
      <t>ヨウシキ</t>
    </rPh>
    <rPh sb="2" eb="3">
      <t>ダイ</t>
    </rPh>
    <rPh sb="4" eb="5">
      <t>ゴウ</t>
    </rPh>
    <phoneticPr fontId="20"/>
  </si>
  <si>
    <t>様式第５号</t>
    <rPh sb="0" eb="2">
      <t>ヨウシキ</t>
    </rPh>
    <rPh sb="2" eb="3">
      <t>ダイ</t>
    </rPh>
    <rPh sb="4" eb="5">
      <t>ゴウ</t>
    </rPh>
    <phoneticPr fontId="20"/>
  </si>
  <si>
    <t>様式第６号</t>
    <rPh sb="0" eb="2">
      <t>ヨウシキ</t>
    </rPh>
    <rPh sb="2" eb="3">
      <t>ダイ</t>
    </rPh>
    <rPh sb="4" eb="5">
      <t>ゴウ</t>
    </rPh>
    <phoneticPr fontId="22"/>
  </si>
  <si>
    <t>学校長名</t>
    <rPh sb="0" eb="2">
      <t>ガッコウ</t>
    </rPh>
    <rPh sb="2" eb="3">
      <t>チョウ</t>
    </rPh>
    <rPh sb="3" eb="4">
      <t>メイ</t>
    </rPh>
    <phoneticPr fontId="51"/>
  </si>
  <si>
    <t>顧問（記載責任者）名　</t>
    <rPh sb="0" eb="2">
      <t>コモン</t>
    </rPh>
    <rPh sb="3" eb="5">
      <t>キサイ</t>
    </rPh>
    <rPh sb="5" eb="8">
      <t>セキニンシャ</t>
    </rPh>
    <rPh sb="9" eb="10">
      <t>メイ</t>
    </rPh>
    <phoneticPr fontId="20"/>
  </si>
  <si>
    <t>学校名</t>
    <rPh sb="0" eb="2">
      <t>ガッコウ</t>
    </rPh>
    <rPh sb="2" eb="3">
      <t>メイ</t>
    </rPh>
    <phoneticPr fontId="51"/>
  </si>
  <si>
    <t>（男女）運動部名</t>
    <rPh sb="1" eb="3">
      <t>ダンジョ</t>
    </rPh>
    <rPh sb="4" eb="6">
      <t>ウンドウ</t>
    </rPh>
    <rPh sb="6" eb="7">
      <t>ブ</t>
    </rPh>
    <rPh sb="7" eb="8">
      <t>メイ</t>
    </rPh>
    <phoneticPr fontId="51"/>
  </si>
  <si>
    <t>高等学校運動部強化指定事業　補助金交付申請書</t>
    <rPh sb="0" eb="2">
      <t>コウトウ</t>
    </rPh>
    <rPh sb="2" eb="4">
      <t>ガッコウ</t>
    </rPh>
    <rPh sb="4" eb="6">
      <t>ウンドウ</t>
    </rPh>
    <rPh sb="6" eb="7">
      <t>ブ</t>
    </rPh>
    <rPh sb="7" eb="9">
      <t>キョウカ</t>
    </rPh>
    <rPh sb="9" eb="11">
      <t>シテイ</t>
    </rPh>
    <rPh sb="11" eb="13">
      <t>ジギョウ</t>
    </rPh>
    <rPh sb="14" eb="17">
      <t>ホジョキン</t>
    </rPh>
    <rPh sb="17" eb="19">
      <t>コウフ</t>
    </rPh>
    <rPh sb="19" eb="22">
      <t>シンセイショ</t>
    </rPh>
    <phoneticPr fontId="20"/>
  </si>
  <si>
    <t>高等学校運動部強化指定事業　事業計画書</t>
    <rPh sb="0" eb="2">
      <t>コウトウ</t>
    </rPh>
    <rPh sb="2" eb="4">
      <t>ガッコウ</t>
    </rPh>
    <rPh sb="4" eb="6">
      <t>ウンドウ</t>
    </rPh>
    <rPh sb="6" eb="7">
      <t>ブ</t>
    </rPh>
    <rPh sb="7" eb="9">
      <t>キョウカ</t>
    </rPh>
    <rPh sb="9" eb="11">
      <t>シテイ</t>
    </rPh>
    <rPh sb="11" eb="13">
      <t>ジギョウ</t>
    </rPh>
    <rPh sb="14" eb="16">
      <t>ジギョウ</t>
    </rPh>
    <rPh sb="16" eb="19">
      <t>ケイカクショ</t>
    </rPh>
    <phoneticPr fontId="20"/>
  </si>
  <si>
    <t>※自家用車の場合は23円／ｋｍで算出</t>
    <phoneticPr fontId="20"/>
  </si>
  <si>
    <t>自己負担等</t>
    <rPh sb="0" eb="2">
      <t>ジコ</t>
    </rPh>
    <rPh sb="2" eb="4">
      <t>フタン</t>
    </rPh>
    <rPh sb="4" eb="5">
      <t>トウ</t>
    </rPh>
    <phoneticPr fontId="20"/>
  </si>
  <si>
    <t>学校名：</t>
    <rPh sb="0" eb="2">
      <t>ガッコウ</t>
    </rPh>
    <rPh sb="2" eb="3">
      <t>メイ</t>
    </rPh>
    <phoneticPr fontId="51"/>
  </si>
  <si>
    <t>運動部名：</t>
    <rPh sb="0" eb="2">
      <t>ウンドウ</t>
    </rPh>
    <rPh sb="2" eb="3">
      <t>ブ</t>
    </rPh>
    <rPh sb="3" eb="4">
      <t>メイ</t>
    </rPh>
    <phoneticPr fontId="51"/>
  </si>
  <si>
    <t>高等学校</t>
    <rPh sb="0" eb="2">
      <t>コウトウ</t>
    </rPh>
    <rPh sb="2" eb="4">
      <t>ガッコウ</t>
    </rPh>
    <phoneticPr fontId="51"/>
  </si>
  <si>
    <t>部</t>
    <rPh sb="0" eb="1">
      <t>ブ</t>
    </rPh>
    <phoneticPr fontId="51"/>
  </si>
  <si>
    <t>学年</t>
    <rPh sb="0" eb="2">
      <t>ガクネン</t>
    </rPh>
    <phoneticPr fontId="51"/>
  </si>
  <si>
    <t>男女</t>
    <rPh sb="0" eb="2">
      <t>ダンジョ</t>
    </rPh>
    <phoneticPr fontId="20"/>
  </si>
  <si>
    <t>男女</t>
    <rPh sb="0" eb="2">
      <t>ダンジョ</t>
    </rPh>
    <phoneticPr fontId="51"/>
  </si>
  <si>
    <t>ウ（外部指導者・スタッフ）</t>
    <rPh sb="2" eb="4">
      <t>ガイブ</t>
    </rPh>
    <rPh sb="4" eb="7">
      <t>シドウシャ</t>
    </rPh>
    <phoneticPr fontId="20"/>
  </si>
  <si>
    <t>学校名　</t>
    <rPh sb="0" eb="2">
      <t>ガッコウ</t>
    </rPh>
    <rPh sb="2" eb="3">
      <t>メイ</t>
    </rPh>
    <phoneticPr fontId="20"/>
  </si>
  <si>
    <t>（男女）運動部名　</t>
    <rPh sb="1" eb="3">
      <t>ダンジョ</t>
    </rPh>
    <rPh sb="4" eb="6">
      <t>ウンドウ</t>
    </rPh>
    <rPh sb="6" eb="7">
      <t>ブ</t>
    </rPh>
    <rPh sb="7" eb="8">
      <t>メイ</t>
    </rPh>
    <phoneticPr fontId="20"/>
  </si>
  <si>
    <t>高等学校運動部強化指定事業　補助金交付変更承認申請書</t>
    <rPh sb="0" eb="2">
      <t>コウトウ</t>
    </rPh>
    <rPh sb="2" eb="4">
      <t>ガッコウ</t>
    </rPh>
    <rPh sb="4" eb="6">
      <t>ウンドウ</t>
    </rPh>
    <rPh sb="6" eb="7">
      <t>ブ</t>
    </rPh>
    <rPh sb="7" eb="9">
      <t>キョウカ</t>
    </rPh>
    <rPh sb="9" eb="11">
      <t>シテイ</t>
    </rPh>
    <rPh sb="11" eb="13">
      <t>ジギョウ</t>
    </rPh>
    <rPh sb="14" eb="17">
      <t>ホジョキン</t>
    </rPh>
    <rPh sb="17" eb="19">
      <t>コウフ</t>
    </rPh>
    <rPh sb="19" eb="21">
      <t>ヘンコウ</t>
    </rPh>
    <rPh sb="21" eb="23">
      <t>ショウニン</t>
    </rPh>
    <rPh sb="23" eb="26">
      <t>シンセイショ</t>
    </rPh>
    <phoneticPr fontId="20"/>
  </si>
  <si>
    <t>高等学校運動部強化指定事業　事業報告書</t>
    <rPh sb="14" eb="16">
      <t>ジギョウ</t>
    </rPh>
    <rPh sb="16" eb="19">
      <t>ホウコクショ</t>
    </rPh>
    <phoneticPr fontId="20"/>
  </si>
  <si>
    <t>（男女）運動部名　</t>
    <rPh sb="1" eb="3">
      <t>ダンジョ</t>
    </rPh>
    <rPh sb="4" eb="6">
      <t>ウンドウ</t>
    </rPh>
    <rPh sb="6" eb="7">
      <t>ブ</t>
    </rPh>
    <rPh sb="7" eb="8">
      <t>メイ</t>
    </rPh>
    <phoneticPr fontId="20"/>
  </si>
  <si>
    <t>高等学校運動部強化指定事業　事業報告総括表</t>
    <rPh sb="14" eb="16">
      <t>ジギョウ</t>
    </rPh>
    <rPh sb="16" eb="18">
      <t>ホウコク</t>
    </rPh>
    <rPh sb="18" eb="20">
      <t>ソウカツ</t>
    </rPh>
    <rPh sb="20" eb="21">
      <t>ヒョウ</t>
    </rPh>
    <phoneticPr fontId="20"/>
  </si>
  <si>
    <t>※自家用車の場合は23円／ｋｍで算出</t>
    <rPh sb="1" eb="5">
      <t>ジカヨウシャ</t>
    </rPh>
    <rPh sb="6" eb="8">
      <t>バアイ</t>
    </rPh>
    <rPh sb="11" eb="12">
      <t>エン</t>
    </rPh>
    <rPh sb="16" eb="18">
      <t>サンシュツ</t>
    </rPh>
    <phoneticPr fontId="20"/>
  </si>
  <si>
    <t>男女</t>
    <rPh sb="0" eb="2">
      <t>ダンジョ</t>
    </rPh>
    <phoneticPr fontId="22"/>
  </si>
  <si>
    <t>所属</t>
    <rPh sb="0" eb="2">
      <t>ショゾク</t>
    </rPh>
    <phoneticPr fontId="22"/>
  </si>
  <si>
    <t>学年</t>
    <rPh sb="0" eb="2">
      <t>ガクネン</t>
    </rPh>
    <phoneticPr fontId="20"/>
  </si>
  <si>
    <t>高等学校運動部強化指定事業　補助金請求書</t>
    <rPh sb="14" eb="17">
      <t>ホジョキン</t>
    </rPh>
    <rPh sb="17" eb="20">
      <t>セイキュウショ</t>
    </rPh>
    <phoneticPr fontId="20"/>
  </si>
  <si>
    <t>高等学校運動部強化指定事業　補助金概算払請求書</t>
    <rPh sb="14" eb="17">
      <t>ホジョキン</t>
    </rPh>
    <rPh sb="17" eb="19">
      <t>ガイサン</t>
    </rPh>
    <rPh sb="19" eb="20">
      <t>バライ</t>
    </rPh>
    <rPh sb="20" eb="23">
      <t>セイキュウショ</t>
    </rPh>
    <phoneticPr fontId="20"/>
  </si>
  <si>
    <t>高等学校運動部強化指定事業　補助事業中止届出書</t>
    <rPh sb="14" eb="16">
      <t>ホジョ</t>
    </rPh>
    <rPh sb="16" eb="18">
      <t>ジギョウ</t>
    </rPh>
    <rPh sb="18" eb="20">
      <t>チュウシ</t>
    </rPh>
    <rPh sb="20" eb="23">
      <t>トドケデショ</t>
    </rPh>
    <phoneticPr fontId="22"/>
  </si>
  <si>
    <t>　先般交付決定のありました高等学校運動部強化指定事業が完了しましたので、下記のとおり補助金を請求します。</t>
    <rPh sb="1" eb="3">
      <t>センパン</t>
    </rPh>
    <rPh sb="13" eb="15">
      <t>コウトウ</t>
    </rPh>
    <rPh sb="15" eb="17">
      <t>ガッコウ</t>
    </rPh>
    <rPh sb="17" eb="19">
      <t>ウンドウ</t>
    </rPh>
    <rPh sb="19" eb="20">
      <t>ブ</t>
    </rPh>
    <rPh sb="20" eb="22">
      <t>キョウカ</t>
    </rPh>
    <rPh sb="22" eb="24">
      <t>シテイ</t>
    </rPh>
    <rPh sb="27" eb="29">
      <t>カンリョウ</t>
    </rPh>
    <rPh sb="36" eb="38">
      <t>カキ</t>
    </rPh>
    <rPh sb="42" eb="45">
      <t>ホジョキン</t>
    </rPh>
    <rPh sb="46" eb="48">
      <t>セイキュウ</t>
    </rPh>
    <phoneticPr fontId="22"/>
  </si>
  <si>
    <t>　※　学校口座の金融機関を正確に記入し、フリガナを記入ください。</t>
    <rPh sb="2" eb="3">
      <t>カナラ</t>
    </rPh>
    <rPh sb="3" eb="5">
      <t>ガッコウ</t>
    </rPh>
    <rPh sb="5" eb="7">
      <t>コウザ</t>
    </rPh>
    <rPh sb="7" eb="9">
      <t>キンユウ</t>
    </rPh>
    <rPh sb="9" eb="11">
      <t>キカン</t>
    </rPh>
    <rPh sb="12" eb="14">
      <t>セイカク</t>
    </rPh>
    <rPh sb="15" eb="17">
      <t>キニュウ</t>
    </rPh>
    <rPh sb="24" eb="26">
      <t>キニュウ</t>
    </rPh>
    <phoneticPr fontId="20"/>
  </si>
  <si>
    <t>　先般交付決定がありました高等学校運動部強化指定事業に係る補助金につきまして、下記のとおり概算払されたく請求します。</t>
    <rPh sb="1" eb="3">
      <t>センパン</t>
    </rPh>
    <rPh sb="3" eb="5">
      <t>コウフ</t>
    </rPh>
    <rPh sb="13" eb="15">
      <t>コウトウ</t>
    </rPh>
    <rPh sb="15" eb="17">
      <t>ガッコウ</t>
    </rPh>
    <rPh sb="17" eb="19">
      <t>ウンドウ</t>
    </rPh>
    <rPh sb="19" eb="20">
      <t>ブ</t>
    </rPh>
    <rPh sb="20" eb="22">
      <t>キョウカ</t>
    </rPh>
    <rPh sb="22" eb="24">
      <t>シテイ</t>
    </rPh>
    <rPh sb="24" eb="26">
      <t>ジギョウ</t>
    </rPh>
    <rPh sb="27" eb="28">
      <t>カカ</t>
    </rPh>
    <rPh sb="39" eb="41">
      <t>カキ</t>
    </rPh>
    <rPh sb="45" eb="47">
      <t>ガイサン</t>
    </rPh>
    <rPh sb="47" eb="48">
      <t>バラ</t>
    </rPh>
    <rPh sb="52" eb="54">
      <t>セイキュウ</t>
    </rPh>
    <phoneticPr fontId="22"/>
  </si>
  <si>
    <t>　先般交付決定のありました高等学校運動部強化指定事業につきまして、次の理由により中止したいので届け出ます。</t>
    <rPh sb="1" eb="3">
      <t>センパン</t>
    </rPh>
    <rPh sb="3" eb="5">
      <t>コウフ</t>
    </rPh>
    <rPh sb="5" eb="7">
      <t>ケッテイ</t>
    </rPh>
    <rPh sb="13" eb="15">
      <t>コウトウ</t>
    </rPh>
    <rPh sb="15" eb="17">
      <t>ガッコウ</t>
    </rPh>
    <rPh sb="17" eb="19">
      <t>ウンドウ</t>
    </rPh>
    <rPh sb="19" eb="20">
      <t>ブ</t>
    </rPh>
    <rPh sb="20" eb="22">
      <t>キョウカ</t>
    </rPh>
    <rPh sb="22" eb="24">
      <t>シテイ</t>
    </rPh>
    <rPh sb="24" eb="26">
      <t>ジギョウ</t>
    </rPh>
    <rPh sb="33" eb="34">
      <t>ツギ</t>
    </rPh>
    <rPh sb="35" eb="37">
      <t>リユウ</t>
    </rPh>
    <rPh sb="40" eb="42">
      <t>チュウシ</t>
    </rPh>
    <rPh sb="47" eb="48">
      <t>トド</t>
    </rPh>
    <rPh sb="49" eb="50">
      <t>デ</t>
    </rPh>
    <phoneticPr fontId="22"/>
  </si>
  <si>
    <t>高等学校</t>
    <rPh sb="0" eb="2">
      <t>コウトウ</t>
    </rPh>
    <rPh sb="2" eb="4">
      <t>ガッコウ</t>
    </rPh>
    <phoneticPr fontId="51"/>
  </si>
  <si>
    <t>部</t>
    <rPh sb="0" eb="1">
      <t>ブ</t>
    </rPh>
    <phoneticPr fontId="51"/>
  </si>
  <si>
    <t>円</t>
    <rPh sb="0" eb="1">
      <t>エン</t>
    </rPh>
    <phoneticPr fontId="51"/>
  </si>
  <si>
    <t>高等学校</t>
    <rPh sb="0" eb="2">
      <t>コウトウ</t>
    </rPh>
    <rPh sb="2" eb="4">
      <t>ガッコウ</t>
    </rPh>
    <phoneticPr fontId="20"/>
  </si>
  <si>
    <t>部</t>
    <rPh sb="0" eb="1">
      <t>ブ</t>
    </rPh>
    <phoneticPr fontId="20"/>
  </si>
  <si>
    <t>高等学校運動部強化指定事業補助金より</t>
    <rPh sb="0" eb="2">
      <t>コウトウ</t>
    </rPh>
    <rPh sb="2" eb="4">
      <t>ガッコウ</t>
    </rPh>
    <rPh sb="4" eb="6">
      <t>ウンドウ</t>
    </rPh>
    <rPh sb="6" eb="7">
      <t>ブ</t>
    </rPh>
    <rPh sb="7" eb="9">
      <t>キョウカ</t>
    </rPh>
    <rPh sb="9" eb="11">
      <t>シテイ</t>
    </rPh>
    <rPh sb="11" eb="13">
      <t>ジギョウ</t>
    </rPh>
    <rPh sb="13" eb="16">
      <t>ホジョキン</t>
    </rPh>
    <phoneticPr fontId="20"/>
  </si>
  <si>
    <t>様</t>
  </si>
  <si>
    <t>様</t>
    <rPh sb="0" eb="1">
      <t>サマ</t>
    </rPh>
    <phoneticPr fontId="20"/>
  </si>
  <si>
    <t>　様</t>
    <rPh sb="1" eb="2">
      <t>サマ</t>
    </rPh>
    <phoneticPr fontId="20"/>
  </si>
  <si>
    <t>宿泊地
（〇〇県〇〇市）</t>
    <rPh sb="0" eb="3">
      <t>シュクハクチ</t>
    </rPh>
    <rPh sb="7" eb="8">
      <t>ケン</t>
    </rPh>
    <rPh sb="10" eb="11">
      <t>シ</t>
    </rPh>
    <phoneticPr fontId="20"/>
  </si>
  <si>
    <t xml:space="preserve"> 金　額</t>
  </si>
  <si>
    <t/>
  </si>
  <si>
    <t>円</t>
  </si>
  <si>
    <t>　但し：</t>
  </si>
  <si>
    <t>として</t>
    <phoneticPr fontId="65"/>
  </si>
  <si>
    <t>用務先:</t>
    <phoneticPr fontId="65"/>
  </si>
  <si>
    <t>期日:</t>
    <rPh sb="0" eb="2">
      <t>キジツ</t>
    </rPh>
    <phoneticPr fontId="65"/>
  </si>
  <si>
    <t>＜旅費＞</t>
  </si>
  <si>
    <t>＜報償費＞</t>
    <rPh sb="1" eb="4">
      <t>ホウショウヒ</t>
    </rPh>
    <phoneticPr fontId="65"/>
  </si>
  <si>
    <t>報償費</t>
    <rPh sb="0" eb="3">
      <t>ホウショウヒ</t>
    </rPh>
    <phoneticPr fontId="66"/>
  </si>
  <si>
    <t>円＊</t>
  </si>
  <si>
    <t xml:space="preserve"> ＝</t>
  </si>
  <si>
    <t>旅費＋報償費</t>
    <rPh sb="0" eb="2">
      <t>リョヒ</t>
    </rPh>
    <rPh sb="3" eb="6">
      <t>ホウショウヒ</t>
    </rPh>
    <phoneticPr fontId="65"/>
  </si>
  <si>
    <t>源泉徴収所得税額　（旅費＋報償費）×10.21％</t>
    <rPh sb="0" eb="2">
      <t>ゲンセン</t>
    </rPh>
    <rPh sb="2" eb="4">
      <t>チョウシュウ</t>
    </rPh>
    <rPh sb="4" eb="7">
      <t>ショトクゼイ</t>
    </rPh>
    <rPh sb="7" eb="8">
      <t>ガク</t>
    </rPh>
    <rPh sb="10" eb="12">
      <t>リョヒ</t>
    </rPh>
    <rPh sb="13" eb="16">
      <t>ホウショウヒ</t>
    </rPh>
    <phoneticPr fontId="65"/>
  </si>
  <si>
    <t>円</t>
    <rPh sb="0" eb="1">
      <t>エン</t>
    </rPh>
    <phoneticPr fontId="65"/>
  </si>
  <si>
    <t>差引支給額</t>
    <rPh sb="0" eb="2">
      <t>サシヒ</t>
    </rPh>
    <rPh sb="2" eb="4">
      <t>シキュウ</t>
    </rPh>
    <rPh sb="4" eb="5">
      <t>ガク</t>
    </rPh>
    <phoneticPr fontId="65"/>
  </si>
  <si>
    <t>上記金額正に領収いたしました。</t>
  </si>
  <si>
    <t>〒</t>
  </si>
  <si>
    <t>自宅住所</t>
  </si>
  <si>
    <t>氏　　　名</t>
  </si>
  <si>
    <t>印</t>
  </si>
  <si>
    <t>　　　　　　　　　　　　　　　　　三重県高等学校体育連盟　御中</t>
    <rPh sb="17" eb="20">
      <t>ミエケン</t>
    </rPh>
    <rPh sb="20" eb="22">
      <t>コウトウ</t>
    </rPh>
    <rPh sb="22" eb="24">
      <t>ガッコウ</t>
    </rPh>
    <rPh sb="24" eb="26">
      <t>タイイク</t>
    </rPh>
    <rPh sb="26" eb="28">
      <t>レンメイ</t>
    </rPh>
    <phoneticPr fontId="65"/>
  </si>
  <si>
    <t>内訳書①－３（領収証）</t>
    <rPh sb="0" eb="3">
      <t>ウチワケショ</t>
    </rPh>
    <rPh sb="7" eb="10">
      <t>リョウシュウショウ</t>
    </rPh>
    <phoneticPr fontId="20"/>
  </si>
  <si>
    <t>部</t>
    <rPh sb="0" eb="1">
      <t>ブ</t>
    </rPh>
    <phoneticPr fontId="20"/>
  </si>
  <si>
    <t>三重県高等学校体育連盟　会長</t>
    <rPh sb="0" eb="3">
      <t>ミエケン</t>
    </rPh>
    <rPh sb="3" eb="5">
      <t>コウトウ</t>
    </rPh>
    <rPh sb="5" eb="7">
      <t>ガッコウ</t>
    </rPh>
    <rPh sb="7" eb="9">
      <t>タイイク</t>
    </rPh>
    <rPh sb="9" eb="11">
      <t>レンメイ</t>
    </rPh>
    <rPh sb="12" eb="14">
      <t>カイチョウ</t>
    </rPh>
    <phoneticPr fontId="20"/>
  </si>
  <si>
    <t>様</t>
    <rPh sb="0" eb="1">
      <t>サマ</t>
    </rPh>
    <phoneticPr fontId="20"/>
  </si>
  <si>
    <t>様</t>
    <rPh sb="0" eb="1">
      <t>サマ</t>
    </rPh>
    <phoneticPr fontId="20"/>
  </si>
  <si>
    <t>三重県高等学校体育連盟　会長　様</t>
    <rPh sb="0" eb="3">
      <t>ミエケン</t>
    </rPh>
    <rPh sb="3" eb="5">
      <t>コウトウ</t>
    </rPh>
    <rPh sb="5" eb="7">
      <t>ガッコウ</t>
    </rPh>
    <rPh sb="7" eb="9">
      <t>タイイク</t>
    </rPh>
    <rPh sb="9" eb="11">
      <t>レンメイ</t>
    </rPh>
    <rPh sb="12" eb="14">
      <t>カイチョウ</t>
    </rPh>
    <rPh sb="15" eb="16">
      <t>サマ</t>
    </rPh>
    <phoneticPr fontId="20"/>
  </si>
  <si>
    <t>高速代</t>
    <rPh sb="0" eb="2">
      <t>コウソク</t>
    </rPh>
    <rPh sb="2" eb="3">
      <t>ダイ</t>
    </rPh>
    <phoneticPr fontId="20"/>
  </si>
  <si>
    <t>B</t>
    <phoneticPr fontId="20"/>
  </si>
  <si>
    <t>Ａ＋Ｂ＋Ｃ</t>
    <phoneticPr fontId="20"/>
  </si>
  <si>
    <t>C</t>
    <phoneticPr fontId="20"/>
  </si>
  <si>
    <r>
      <t xml:space="preserve">その他経費
</t>
    </r>
    <r>
      <rPr>
        <sz val="10"/>
        <rFont val="ＭＳ 明朝"/>
        <family val="1"/>
        <charset val="128"/>
      </rPr>
      <t>※具体的に内訳を
記載すること</t>
    </r>
    <rPh sb="2" eb="3">
      <t>タ</t>
    </rPh>
    <rPh sb="3" eb="5">
      <t>ケイヒ</t>
    </rPh>
    <rPh sb="7" eb="10">
      <t>グタイテキ</t>
    </rPh>
    <rPh sb="11" eb="13">
      <t>ウチワケ</t>
    </rPh>
    <rPh sb="15" eb="17">
      <t>キサイ</t>
    </rPh>
    <phoneticPr fontId="20"/>
  </si>
  <si>
    <t>※自家用車での移動は23円/km〔片道整数〕での算出
※宿泊費の領収書は原本を提出
※有料道路の利用料も旅費として記入のうえ領収証を提出</t>
    <rPh sb="1" eb="5">
      <t>ジカヨウシャ</t>
    </rPh>
    <rPh sb="7" eb="9">
      <t>イドウ</t>
    </rPh>
    <rPh sb="24" eb="26">
      <t>サンシュツ</t>
    </rPh>
    <rPh sb="28" eb="31">
      <t>シュクハクヒ</t>
    </rPh>
    <rPh sb="32" eb="35">
      <t>リョウシュウショ</t>
    </rPh>
    <rPh sb="36" eb="38">
      <t>ゲンポン</t>
    </rPh>
    <rPh sb="39" eb="41">
      <t>テイシュツ</t>
    </rPh>
    <rPh sb="43" eb="45">
      <t>ユウリョウ</t>
    </rPh>
    <rPh sb="45" eb="47">
      <t>ドウロ</t>
    </rPh>
    <rPh sb="48" eb="51">
      <t>リヨウリョウ</t>
    </rPh>
    <rPh sb="52" eb="54">
      <t>リョヒ</t>
    </rPh>
    <rPh sb="57" eb="59">
      <t>キニュウ</t>
    </rPh>
    <rPh sb="62" eb="65">
      <t>リョウシュウショウ</t>
    </rPh>
    <rPh sb="66" eb="68">
      <t>テイシュツ</t>
    </rPh>
    <phoneticPr fontId="20"/>
  </si>
  <si>
    <t>内訳書①－２〔その他経費内訳書〕</t>
    <rPh sb="0" eb="3">
      <t>ウチワケショ</t>
    </rPh>
    <rPh sb="9" eb="10">
      <t>タ</t>
    </rPh>
    <rPh sb="10" eb="12">
      <t>ケイヒ</t>
    </rPh>
    <rPh sb="12" eb="15">
      <t>ウチワケショ</t>
    </rPh>
    <phoneticPr fontId="20"/>
  </si>
  <si>
    <t>領収書の日付順で記載してください。</t>
    <rPh sb="0" eb="3">
      <t>リョウシュウショ</t>
    </rPh>
    <rPh sb="4" eb="5">
      <t>ヒ</t>
    </rPh>
    <rPh sb="5" eb="6">
      <t>ツ</t>
    </rPh>
    <rPh sb="6" eb="7">
      <t>ジュン</t>
    </rPh>
    <rPh sb="8" eb="10">
      <t>キサイ</t>
    </rPh>
    <phoneticPr fontId="20"/>
  </si>
  <si>
    <t>※実施番号別に作成するか、一括の場合は備考欄に事業番号を記入してください。</t>
    <phoneticPr fontId="20"/>
  </si>
  <si>
    <r>
      <t>領収書等の原本を別紙に</t>
    </r>
    <r>
      <rPr>
        <b/>
        <u val="double"/>
        <sz val="12"/>
        <color theme="1"/>
        <rFont val="ＭＳ ゴシック"/>
        <family val="3"/>
        <charset val="128"/>
      </rPr>
      <t>片面で重ならないように</t>
    </r>
    <r>
      <rPr>
        <sz val="12"/>
        <color theme="1"/>
        <rFont val="ＭＳ ゴシック"/>
        <family val="3"/>
        <charset val="128"/>
      </rPr>
      <t>添付してください。</t>
    </r>
    <rPh sb="0" eb="2">
      <t>リョウシュウ</t>
    </rPh>
    <rPh sb="2" eb="3">
      <t>ショ</t>
    </rPh>
    <rPh sb="3" eb="4">
      <t>トウ</t>
    </rPh>
    <rPh sb="5" eb="7">
      <t>ゲンポン</t>
    </rPh>
    <rPh sb="8" eb="10">
      <t>ベッシ</t>
    </rPh>
    <rPh sb="11" eb="13">
      <t>カタメン</t>
    </rPh>
    <rPh sb="14" eb="15">
      <t>カサ</t>
    </rPh>
    <rPh sb="22" eb="24">
      <t>テンプ</t>
    </rPh>
    <phoneticPr fontId="20"/>
  </si>
  <si>
    <t>高等学校運動部強化指定事業補助金　より</t>
    <rPh sb="0" eb="2">
      <t>コウトウ</t>
    </rPh>
    <rPh sb="2" eb="4">
      <t>ガッコウ</t>
    </rPh>
    <rPh sb="4" eb="6">
      <t>ウンドウ</t>
    </rPh>
    <rPh sb="6" eb="7">
      <t>ブ</t>
    </rPh>
    <rPh sb="7" eb="9">
      <t>キョウカ</t>
    </rPh>
    <rPh sb="9" eb="11">
      <t>シテイ</t>
    </rPh>
    <rPh sb="11" eb="13">
      <t>ジギョウ</t>
    </rPh>
    <rPh sb="13" eb="16">
      <t>ホジョキン</t>
    </rPh>
    <phoneticPr fontId="20"/>
  </si>
  <si>
    <t>実施場所</t>
    <rPh sb="0" eb="2">
      <t>ジッシ</t>
    </rPh>
    <rPh sb="2" eb="4">
      <t>バショ</t>
    </rPh>
    <phoneticPr fontId="20"/>
  </si>
  <si>
    <t>　２　事業対象者名簿（変更時のみ）</t>
    <rPh sb="3" eb="10">
      <t>ジギョウタイショウシャメイボ</t>
    </rPh>
    <rPh sb="11" eb="14">
      <t>ヘンコウジ</t>
    </rPh>
    <phoneticPr fontId="20"/>
  </si>
  <si>
    <t>　１　高等学校運動部強化指定事業事業計画書（変更後）</t>
    <rPh sb="16" eb="18">
      <t>ジギョウ</t>
    </rPh>
    <rPh sb="18" eb="21">
      <t>ケイカクショ</t>
    </rPh>
    <rPh sb="22" eb="25">
      <t>ヘンコウゴ</t>
    </rPh>
    <phoneticPr fontId="20"/>
  </si>
  <si>
    <r>
      <t xml:space="preserve">その他経費
</t>
    </r>
    <r>
      <rPr>
        <sz val="9"/>
        <rFont val="ＭＳ 明朝"/>
        <family val="1"/>
        <charset val="128"/>
      </rPr>
      <t>※具体的な内訳は①-2
及び①-3に記載</t>
    </r>
    <rPh sb="2" eb="3">
      <t>タ</t>
    </rPh>
    <rPh sb="3" eb="5">
      <t>ケイヒ</t>
    </rPh>
    <phoneticPr fontId="20"/>
  </si>
  <si>
    <t>内訳書①－１〔旅費・宿泊費内訳書〕</t>
    <rPh sb="0" eb="3">
      <t>ウチワケショ</t>
    </rPh>
    <rPh sb="7" eb="9">
      <t>リョヒ</t>
    </rPh>
    <rPh sb="10" eb="13">
      <t>シュクハクヒ</t>
    </rPh>
    <rPh sb="13" eb="16">
      <t>ウチワケショ</t>
    </rPh>
    <phoneticPr fontId="20"/>
  </si>
  <si>
    <t>※1：自家用車の距離は、必ず整数でご記入ください。</t>
    <phoneticPr fontId="20"/>
  </si>
  <si>
    <t>※2：高速代・宿泊費は、領収書をご提出ください。</t>
  </si>
  <si>
    <t>※3：謝金を支払う方の旅費及び宿泊費は①-3へ記載してください。</t>
    <phoneticPr fontId="20"/>
  </si>
  <si>
    <t>令和　　年　　月　　日</t>
    <rPh sb="0" eb="2">
      <t>レイワ</t>
    </rPh>
    <rPh sb="4" eb="5">
      <t>ネン</t>
    </rPh>
    <rPh sb="7" eb="8">
      <t>ガツ</t>
    </rPh>
    <rPh sb="10" eb="11">
      <t>ニチ</t>
    </rPh>
    <phoneticPr fontId="20"/>
  </si>
  <si>
    <t>令和     年     月      日</t>
    <rPh sb="0" eb="2">
      <t>レイワ</t>
    </rPh>
    <phoneticPr fontId="51"/>
  </si>
  <si>
    <t>令和　　年　　月　　日</t>
    <rPh sb="0" eb="2">
      <t>レイワ</t>
    </rPh>
    <rPh sb="4" eb="5">
      <t>ネン</t>
    </rPh>
    <rPh sb="7" eb="8">
      <t>ガツ</t>
    </rPh>
    <rPh sb="10" eb="11">
      <t>ヒ</t>
    </rPh>
    <phoneticPr fontId="22"/>
  </si>
  <si>
    <t>　２　事業対象者名簿</t>
    <rPh sb="5" eb="7">
      <t>タイショウ</t>
    </rPh>
    <rPh sb="7" eb="8">
      <t>シャ</t>
    </rPh>
    <rPh sb="8" eb="10">
      <t>メイボ</t>
    </rPh>
    <phoneticPr fontId="20"/>
  </si>
  <si>
    <t>高等学校運動部強化指定事業に係る補助金の交付を受けたいので、関係書類を添えて下記のとおり申請します。</t>
    <rPh sb="0" eb="2">
      <t>コウトウ</t>
    </rPh>
    <rPh sb="2" eb="4">
      <t>ガッコウ</t>
    </rPh>
    <rPh sb="4" eb="6">
      <t>ウンドウ</t>
    </rPh>
    <rPh sb="6" eb="7">
      <t>ブ</t>
    </rPh>
    <rPh sb="7" eb="9">
      <t>キョウカ</t>
    </rPh>
    <rPh sb="9" eb="11">
      <t>シテイ</t>
    </rPh>
    <rPh sb="11" eb="13">
      <t>ジギョウ</t>
    </rPh>
    <rPh sb="14" eb="15">
      <t>カカ</t>
    </rPh>
    <rPh sb="16" eb="19">
      <t>ホジョキン</t>
    </rPh>
    <rPh sb="20" eb="22">
      <t>コウフ</t>
    </rPh>
    <rPh sb="23" eb="24">
      <t>ウ</t>
    </rPh>
    <rPh sb="30" eb="32">
      <t>カンケイ</t>
    </rPh>
    <rPh sb="32" eb="34">
      <t>ショルイ</t>
    </rPh>
    <rPh sb="35" eb="36">
      <t>ソ</t>
    </rPh>
    <rPh sb="38" eb="40">
      <t>カキ</t>
    </rPh>
    <rPh sb="44" eb="46">
      <t>シンセイ</t>
    </rPh>
    <phoneticPr fontId="22"/>
  </si>
  <si>
    <t>　標記の件について、事業を完了しましたので、関係書類を添えて報告します。</t>
    <rPh sb="22" eb="24">
      <t>カンケイ</t>
    </rPh>
    <rPh sb="24" eb="26">
      <t>ショルイ</t>
    </rPh>
    <rPh sb="27" eb="28">
      <t>ソ</t>
    </rPh>
    <rPh sb="30" eb="32">
      <t>ホウコク</t>
    </rPh>
    <phoneticPr fontId="22"/>
  </si>
  <si>
    <t>校長名　</t>
    <rPh sb="0" eb="2">
      <t>コウチョウ</t>
    </rPh>
    <rPh sb="2" eb="3">
      <t>メイ</t>
    </rPh>
    <phoneticPr fontId="20"/>
  </si>
  <si>
    <t>※ETC（高速・有料道路利用料）は、交通費欄に計上し、その他経費で計上しないでください。
※対象経費は、国民スポーツ大会での活躍を目的とした強化練習、強化合宿等のうち、旅費、宿泊費、指導者の報償費、施設使用料、消耗品費、医科学スタッフ・技術指導スタッフ等の経費及び三重県競技力向上対策本部が必要と認めた経費等となります。なお、消耗品等の内容を具体的に記載してください。</t>
    <phoneticPr fontId="20"/>
  </si>
  <si>
    <t>ア(引率教職員)</t>
    <rPh sb="2" eb="7">
      <t>インソツキョウショクイン</t>
    </rPh>
    <phoneticPr fontId="20"/>
  </si>
  <si>
    <t>イ(生徒)</t>
    <rPh sb="2" eb="4">
      <t>セイト</t>
    </rPh>
    <phoneticPr fontId="20"/>
  </si>
  <si>
    <t>※対象経費：国民スポーツ大会での活躍を目的とした強化練習、強化合宿等のうち、旅費、宿泊費、指導者の報償費、施設使用料、消耗品費、医科学スタッフ・技術指導スタッフ等の経費及び三重県競技力向上対策本部が必要と認めた経費等とする。</t>
    <rPh sb="1" eb="3">
      <t>タイショウ</t>
    </rPh>
    <rPh sb="3" eb="5">
      <t>ケイヒ</t>
    </rPh>
    <rPh sb="6" eb="8">
      <t>コクミン</t>
    </rPh>
    <rPh sb="12" eb="14">
      <t>タイカイ</t>
    </rPh>
    <rPh sb="16" eb="18">
      <t>カツヤク</t>
    </rPh>
    <rPh sb="19" eb="21">
      <t>モクテキ</t>
    </rPh>
    <rPh sb="24" eb="26">
      <t>キョウカ</t>
    </rPh>
    <rPh sb="26" eb="28">
      <t>レンシュウ</t>
    </rPh>
    <rPh sb="29" eb="31">
      <t>キョウカ</t>
    </rPh>
    <rPh sb="31" eb="34">
      <t>ガッシュクナド</t>
    </rPh>
    <rPh sb="38" eb="40">
      <t>リョヒ</t>
    </rPh>
    <rPh sb="41" eb="44">
      <t>シュクハクヒ</t>
    </rPh>
    <rPh sb="45" eb="48">
      <t>シドウシャ</t>
    </rPh>
    <rPh sb="49" eb="52">
      <t>ホウショウヒ</t>
    </rPh>
    <rPh sb="53" eb="55">
      <t>シセツ</t>
    </rPh>
    <rPh sb="55" eb="57">
      <t>シヨウ</t>
    </rPh>
    <rPh sb="57" eb="58">
      <t>リョウ</t>
    </rPh>
    <rPh sb="59" eb="61">
      <t>ショウモウ</t>
    </rPh>
    <rPh sb="61" eb="62">
      <t>ヒン</t>
    </rPh>
    <rPh sb="62" eb="63">
      <t>ヒ</t>
    </rPh>
    <rPh sb="64" eb="67">
      <t>イカガク</t>
    </rPh>
    <rPh sb="72" eb="74">
      <t>ギジュツ</t>
    </rPh>
    <rPh sb="74" eb="76">
      <t>シドウ</t>
    </rPh>
    <rPh sb="80" eb="81">
      <t>ナド</t>
    </rPh>
    <rPh sb="82" eb="84">
      <t>ケイヒ</t>
    </rPh>
    <rPh sb="84" eb="85">
      <t>オヨ</t>
    </rPh>
    <rPh sb="86" eb="89">
      <t>ミエケン</t>
    </rPh>
    <rPh sb="89" eb="92">
      <t>キョウギリョク</t>
    </rPh>
    <rPh sb="92" eb="94">
      <t>コウジョウ</t>
    </rPh>
    <rPh sb="94" eb="96">
      <t>タイサク</t>
    </rPh>
    <rPh sb="96" eb="98">
      <t>ホンブ</t>
    </rPh>
    <rPh sb="99" eb="101">
      <t>ヒツヨウ</t>
    </rPh>
    <rPh sb="102" eb="103">
      <t>ミト</t>
    </rPh>
    <rPh sb="105" eb="107">
      <t>ケイヒ</t>
    </rPh>
    <rPh sb="107" eb="108">
      <t>ナド</t>
    </rPh>
    <phoneticPr fontId="20"/>
  </si>
  <si>
    <t>区分：ア(引率教職員)・イ(生徒)・ウ（外部指導者・スタッフ）</t>
    <rPh sb="0" eb="2">
      <t>クブン</t>
    </rPh>
    <rPh sb="5" eb="7">
      <t>インソツ</t>
    </rPh>
    <rPh sb="7" eb="10">
      <t>キョウショクイン</t>
    </rPh>
    <rPh sb="14" eb="16">
      <t>セイト</t>
    </rPh>
    <rPh sb="20" eb="22">
      <t>ガイブ</t>
    </rPh>
    <rPh sb="22" eb="25">
      <t>シドウシャ</t>
    </rPh>
    <phoneticPr fontId="22"/>
  </si>
  <si>
    <t>区分：ア(引率教職員)・イ(生徒)・ウ（外部指導者・スタッフ）</t>
    <rPh sb="5" eb="7">
      <t>インソツ</t>
    </rPh>
    <rPh sb="7" eb="10">
      <t>キョウショクイン</t>
    </rPh>
    <rPh sb="14" eb="16">
      <t>セイト</t>
    </rPh>
    <rPh sb="20" eb="22">
      <t>ガイブ</t>
    </rPh>
    <rPh sb="22" eb="25">
      <t>シドウシャ</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</si>
</sst>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円&quot;"/>
    <numFmt numFmtId="177" formatCode="#,##0&quot;泊&quot;"/>
    <numFmt numFmtId="178" formatCode="#,##0&quot;日&quot;"/>
    <numFmt numFmtId="179" formatCode="#,##0&quot;月&quot;"/>
    <numFmt numFmtId="180" formatCode="#,##0&quot;日～&quot;"/>
    <numFmt numFmtId="181" formatCode="#,##0_ "/>
    <numFmt numFmtId="182" formatCode="0_);[Red]\(0\)"/>
    <numFmt numFmtId="183" formatCode="[$-411]ggge&quot;年&quot;m&quot;月&quot;d&quot;日&quot;;@"/>
    <numFmt numFmtId="184" formatCode="&quot;¥&quot;#,##0_);[Red]\(&quot;¥&quot;#,##0\)"/>
    <numFmt numFmtId="185" formatCode="m/d"/>
    <numFmt numFmtId="186" formatCode="#,###"/>
    <numFmt numFmtId="187" formatCode="&quot;（&quot;#,##0&quot;）&quot;"/>
    <numFmt numFmtId="188" formatCode="&quot;@&quot;#,##0"/>
    <numFmt numFmtId="189" formatCode="#,###&quot;日&quot;"/>
    <numFmt numFmtId="190" formatCode="#,##0.0&quot;日&quot;"/>
  </numFmts>
  <fonts count="82">
    <font>
      <sz val="11"/>
      <name val="ＭＳ 明朝"/>
      <family val="1"/>
      <charset val="128"/>
    </font>
    <font>
      <b/>
      <sz val="10.5"/>
      <name val="MS Mincho"/>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MS Mincho"/>
      <family val="1"/>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2"/>
      <name val="ＭＳ Ｐ明朝"/>
      <family val="1"/>
      <charset val="128"/>
    </font>
    <font>
      <sz val="12"/>
      <name val="ＭＳ 明朝"/>
      <family val="1"/>
      <charset val="128"/>
    </font>
    <font>
      <sz val="14"/>
      <name val="ＭＳ 明朝"/>
      <family val="1"/>
      <charset val="128"/>
    </font>
    <font>
      <b/>
      <sz val="14"/>
      <name val="ＭＳ 明朝"/>
      <family val="1"/>
      <charset val="128"/>
    </font>
    <font>
      <sz val="16"/>
      <name val="ＭＳ Ｐゴシック"/>
      <family val="3"/>
      <charset val="128"/>
    </font>
    <font>
      <sz val="10.5"/>
      <name val="ＭＳ Ｐゴシック"/>
      <family val="3"/>
      <charset val="128"/>
    </font>
    <font>
      <b/>
      <sz val="18"/>
      <name val="ＭＳ Ｐゴシック"/>
      <family val="3"/>
      <charset val="128"/>
    </font>
    <font>
      <b/>
      <sz val="12"/>
      <name val="ＭＳ Ｐゴシック"/>
      <family val="3"/>
      <charset val="128"/>
    </font>
    <font>
      <b/>
      <sz val="10.5"/>
      <name val="ＭＳ Ｐゴシック"/>
      <family val="3"/>
      <charset val="128"/>
    </font>
    <font>
      <b/>
      <sz val="14"/>
      <color indexed="81"/>
      <name val="ＭＳ Ｐゴシック"/>
      <family val="3"/>
      <charset val="128"/>
    </font>
    <font>
      <sz val="14"/>
      <color indexed="81"/>
      <name val="ＭＳ Ｐゴシック"/>
      <family val="3"/>
      <charset val="128"/>
    </font>
    <font>
      <sz val="10.5"/>
      <name val="MS Mincho"/>
      <family val="1"/>
      <charset val="128"/>
    </font>
    <font>
      <sz val="16"/>
      <name val="ＭＳ ゴシック"/>
      <family val="3"/>
      <charset val="128"/>
    </font>
    <font>
      <sz val="24"/>
      <name val="ＭＳ ゴシック"/>
      <family val="3"/>
      <charset val="128"/>
    </font>
    <font>
      <sz val="10.5"/>
      <name val="ＭＳ ゴシック"/>
      <family val="3"/>
      <charset val="128"/>
    </font>
    <font>
      <sz val="20"/>
      <name val="ＭＳ Ｐゴシック"/>
      <family val="3"/>
      <charset val="128"/>
    </font>
    <font>
      <b/>
      <sz val="10"/>
      <name val="ＭＳ Ｐゴシック"/>
      <family val="3"/>
      <charset val="128"/>
    </font>
    <font>
      <sz val="12"/>
      <color indexed="81"/>
      <name val="ＭＳ Ｐゴシック"/>
      <family val="3"/>
      <charset val="128"/>
    </font>
    <font>
      <b/>
      <sz val="9"/>
      <color indexed="81"/>
      <name val="ＭＳ Ｐゴシック"/>
      <family val="3"/>
      <charset val="128"/>
    </font>
    <font>
      <sz val="9"/>
      <color indexed="81"/>
      <name val="ＭＳ Ｐゴシック"/>
      <family val="3"/>
      <charset val="128"/>
    </font>
    <font>
      <sz val="11"/>
      <name val="ＭＳ 明朝"/>
      <family val="1"/>
      <charset val="128"/>
    </font>
    <font>
      <sz val="10"/>
      <name val="ＭＳ Ｐ明朝"/>
      <family val="1"/>
      <charset val="128"/>
    </font>
    <font>
      <sz val="10"/>
      <name val="ＭＳ 明朝"/>
      <family val="1"/>
      <charset val="128"/>
    </font>
    <font>
      <b/>
      <sz val="14"/>
      <name val="ＭＳ ゴシック"/>
      <family val="3"/>
      <charset val="128"/>
    </font>
    <font>
      <sz val="12"/>
      <name val="ＭＳ ゴシック"/>
      <family val="3"/>
      <charset val="128"/>
    </font>
    <font>
      <sz val="6"/>
      <name val="ＭＳ 明朝"/>
      <family val="1"/>
      <charset val="128"/>
    </font>
    <font>
      <b/>
      <sz val="16"/>
      <name val="ＭＳ ゴシック"/>
      <family val="3"/>
      <charset val="128"/>
    </font>
    <font>
      <b/>
      <sz val="12"/>
      <name val="ＭＳ ゴシック"/>
      <family val="3"/>
      <charset val="128"/>
    </font>
    <font>
      <u/>
      <sz val="12"/>
      <name val="ＭＳ Ｐゴシック"/>
      <family val="3"/>
      <charset val="128"/>
    </font>
    <font>
      <sz val="12"/>
      <name val="MS Mincho"/>
      <family val="1"/>
      <charset val="128"/>
    </font>
    <font>
      <sz val="10"/>
      <name val="ＭＳ ゴシック"/>
      <family val="3"/>
      <charset val="128"/>
    </font>
    <font>
      <sz val="10"/>
      <name val="MS Mincho"/>
      <family val="1"/>
      <charset val="128"/>
    </font>
    <font>
      <sz val="16"/>
      <name val="ＭＳ 明朝"/>
      <family val="1"/>
      <charset val="128"/>
    </font>
    <font>
      <b/>
      <sz val="16"/>
      <color rgb="FFFF0000"/>
      <name val="ＭＳ 明朝"/>
      <family val="1"/>
      <charset val="128"/>
    </font>
    <font>
      <sz val="9"/>
      <name val="ＭＳ Ｐゴシック"/>
      <family val="3"/>
      <charset val="128"/>
    </font>
    <font>
      <sz val="8"/>
      <name val="ＭＳ Ｐゴシック"/>
      <family val="3"/>
      <charset val="128"/>
    </font>
    <font>
      <sz val="11"/>
      <name val="明朝"/>
      <family val="1"/>
      <charset val="128"/>
    </font>
    <font>
      <sz val="11"/>
      <name val="ＭＳ Ｐ明朝"/>
      <family val="1"/>
      <charset val="128"/>
    </font>
    <font>
      <b/>
      <sz val="12"/>
      <name val="ＭＳ Ｐ明朝"/>
      <family val="1"/>
      <charset val="128"/>
    </font>
    <font>
      <u/>
      <sz val="8.25"/>
      <color indexed="12"/>
      <name val="明朝"/>
      <family val="1"/>
      <charset val="128"/>
    </font>
    <font>
      <sz val="6"/>
      <name val="明朝"/>
      <family val="1"/>
      <charset val="128"/>
    </font>
    <font>
      <sz val="11"/>
      <color theme="1"/>
      <name val="ＭＳ Ｐゴシック"/>
      <family val="3"/>
      <charset val="128"/>
    </font>
    <font>
      <b/>
      <sz val="10.5"/>
      <color theme="1"/>
      <name val="ＭＳ Ｐゴシック"/>
      <family val="3"/>
      <charset val="128"/>
    </font>
    <font>
      <b/>
      <u val="double"/>
      <sz val="12"/>
      <color theme="1"/>
      <name val="ＭＳ ゴシック"/>
      <family val="3"/>
      <charset val="128"/>
    </font>
    <font>
      <sz val="12"/>
      <color theme="1"/>
      <name val="ＭＳ ゴシック"/>
      <family val="3"/>
      <charset val="128"/>
    </font>
    <font>
      <sz val="9"/>
      <name val="ＭＳ 明朝"/>
      <family val="1"/>
      <charset val="128"/>
    </font>
    <font>
      <sz val="11"/>
      <color rgb="FFFF0000"/>
      <name val="ＭＳ 明朝"/>
      <family val="1"/>
      <charset val="128"/>
    </font>
    <font>
      <sz val="12"/>
      <color theme="1"/>
      <name val="ＭＳ 明朝"/>
      <family val="1"/>
      <charset val="128"/>
    </font>
    <font>
      <sz val="11"/>
      <color theme="1"/>
      <name val="ＭＳ 明朝"/>
      <family val="1"/>
      <charset val="128"/>
    </font>
    <font>
      <sz val="10.5"/>
      <color theme="1"/>
      <name val="ＭＳ Ｐゴシック"/>
      <family val="3"/>
      <charset val="128"/>
    </font>
    <font>
      <u/>
      <sz val="12"/>
      <color theme="1"/>
      <name val="ＭＳ Ｐゴシック"/>
      <family val="3"/>
      <charset val="128"/>
    </font>
    <font>
      <sz val="11"/>
      <name val="BIZ UDゴシック"/>
      <family val="3"/>
      <charset val="128"/>
    </font>
    <font>
      <b/>
      <sz val="20"/>
      <name val="BIZ UDゴシック"/>
      <family val="3"/>
      <charset val="128"/>
    </font>
    <font>
      <sz val="16"/>
      <name val="BIZ UDゴシック"/>
      <family val="3"/>
      <charset val="128"/>
    </font>
    <font>
      <b/>
      <sz val="16"/>
      <name val="BIZ UDゴシック"/>
      <family val="3"/>
      <charset val="128"/>
    </font>
    <font>
      <b/>
      <sz val="20"/>
      <color rgb="FFFF0000"/>
      <name val="BIZ UD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FFFF99"/>
        <bgColor indexed="64"/>
      </patternFill>
    </fill>
    <fill>
      <patternFill patternType="solid">
        <fgColor indexed="4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diagonalUp="1">
      <left style="thin">
        <color indexed="64"/>
      </left>
      <right style="thick">
        <color indexed="64"/>
      </right>
      <top style="double">
        <color indexed="64"/>
      </top>
      <bottom/>
      <diagonal style="thin">
        <color indexed="64"/>
      </diagonal>
    </border>
    <border diagonalUp="1">
      <left style="thin">
        <color indexed="64"/>
      </left>
      <right style="thick">
        <color indexed="64"/>
      </right>
      <top/>
      <bottom style="thick">
        <color indexed="64"/>
      </bottom>
      <diagonal style="thin">
        <color indexed="64"/>
      </diagonal>
    </border>
    <border>
      <left style="thin">
        <color indexed="64"/>
      </left>
      <right style="thin">
        <color indexed="64"/>
      </right>
      <top/>
      <bottom style="double">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ck">
        <color indexed="64"/>
      </bottom>
      <diagonal style="thin">
        <color indexed="64"/>
      </diagonal>
    </border>
    <border>
      <left style="thick">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right/>
      <top style="thick">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7" fillId="0" borderId="0"/>
    <xf numFmtId="0" fontId="37" fillId="0" borderId="0"/>
    <xf numFmtId="0" fontId="21" fillId="0" borderId="0"/>
    <xf numFmtId="0" fontId="21" fillId="0" borderId="0"/>
    <xf numFmtId="0" fontId="19" fillId="4" borderId="0" applyNumberFormat="0" applyBorder="0" applyAlignment="0" applyProtection="0">
      <alignment vertical="center"/>
    </xf>
    <xf numFmtId="0" fontId="62" fillId="0" borderId="0"/>
    <xf numFmtId="38" fontId="62" fillId="0" borderId="0" applyFont="0" applyFill="0" applyBorder="0" applyAlignment="0" applyProtection="0"/>
  </cellStyleXfs>
  <cellXfs count="464">
    <xf numFmtId="0" fontId="0" fillId="0" borderId="0" xfId="0">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5" fillId="0" borderId="0" xfId="0" applyFont="1">
      <alignment vertical="center"/>
    </xf>
    <xf numFmtId="0" fontId="23" fillId="0" borderId="0" xfId="0" applyFont="1">
      <alignment vertical="center"/>
    </xf>
    <xf numFmtId="0" fontId="23" fillId="0" borderId="10" xfId="0" applyFont="1" applyBorder="1" applyAlignment="1">
      <alignment horizontal="center" vertical="center"/>
    </xf>
    <xf numFmtId="0" fontId="23" fillId="0" borderId="0" xfId="0" applyFont="1" applyAlignment="1">
      <alignment horizontal="right" vertical="center"/>
    </xf>
    <xf numFmtId="0" fontId="7"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1" fillId="24" borderId="0" xfId="0" applyFont="1" applyFill="1">
      <alignment vertical="center"/>
    </xf>
    <xf numFmtId="0" fontId="21" fillId="0" borderId="0" xfId="0" applyFont="1" applyAlignment="1">
      <alignment vertical="center" shrinkToFit="1"/>
    </xf>
    <xf numFmtId="0" fontId="21" fillId="24" borderId="0" xfId="0" applyFont="1" applyFill="1">
      <alignment vertical="center"/>
    </xf>
    <xf numFmtId="0" fontId="33" fillId="0" borderId="0" xfId="0" applyFont="1">
      <alignment vertical="center"/>
    </xf>
    <xf numFmtId="0" fontId="31" fillId="0" borderId="0" xfId="0" applyFont="1" applyAlignment="1">
      <alignment horizontal="center"/>
    </xf>
    <xf numFmtId="0" fontId="31" fillId="0" borderId="11"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wrapText="1"/>
    </xf>
    <xf numFmtId="0" fontId="31" fillId="0" borderId="13" xfId="0" applyFont="1" applyBorder="1" applyAlignment="1">
      <alignment horizontal="right" vertical="center" wrapText="1"/>
    </xf>
    <xf numFmtId="0" fontId="31" fillId="0" borderId="14" xfId="0" applyFont="1" applyBorder="1" applyAlignment="1">
      <alignment horizontal="center" vertical="center" wrapText="1"/>
    </xf>
    <xf numFmtId="0" fontId="31" fillId="0" borderId="15" xfId="0" applyFont="1" applyBorder="1" applyAlignment="1">
      <alignment horizontal="left" vertical="center" wrapText="1"/>
    </xf>
    <xf numFmtId="0" fontId="34" fillId="0" borderId="15" xfId="0" applyFont="1" applyBorder="1" applyAlignment="1">
      <alignment horizontal="center" vertical="center"/>
    </xf>
    <xf numFmtId="176" fontId="31" fillId="0" borderId="0" xfId="0" applyNumberFormat="1" applyFont="1" applyAlignment="1">
      <alignment vertical="center" shrinkToFit="1"/>
    </xf>
    <xf numFmtId="177" fontId="31" fillId="0" borderId="0" xfId="0" applyNumberFormat="1" applyFont="1" applyAlignment="1">
      <alignment shrinkToFit="1"/>
    </xf>
    <xf numFmtId="0" fontId="31" fillId="25" borderId="0" xfId="0" applyFont="1" applyFill="1">
      <alignment vertical="center"/>
    </xf>
    <xf numFmtId="0" fontId="31" fillId="25" borderId="0" xfId="0" applyFont="1" applyFill="1" applyAlignment="1">
      <alignment horizontal="center"/>
    </xf>
    <xf numFmtId="0" fontId="38" fillId="0" borderId="0" xfId="43" applyFont="1" applyAlignment="1">
      <alignment horizontal="left" vertical="center"/>
    </xf>
    <xf numFmtId="0" fontId="37" fillId="0" borderId="0" xfId="43" applyAlignment="1">
      <alignment vertical="center"/>
    </xf>
    <xf numFmtId="0" fontId="37" fillId="0" borderId="0" xfId="43" applyAlignment="1">
      <alignment horizontal="center" vertical="center"/>
    </xf>
    <xf numFmtId="0" fontId="40" fillId="0" borderId="0" xfId="43" applyFont="1" applyAlignment="1">
      <alignment vertical="center"/>
    </xf>
    <xf numFmtId="0" fontId="40" fillId="0" borderId="0" xfId="43" applyFont="1" applyAlignment="1">
      <alignment horizontal="center" vertical="center"/>
    </xf>
    <xf numFmtId="0" fontId="38" fillId="0" borderId="0" xfId="43" applyFont="1" applyAlignment="1">
      <alignment horizontal="center" vertical="center"/>
    </xf>
    <xf numFmtId="0" fontId="38" fillId="0" borderId="0" xfId="43" applyFont="1" applyAlignment="1">
      <alignment vertical="center"/>
    </xf>
    <xf numFmtId="0" fontId="38" fillId="0" borderId="0" xfId="43" applyFont="1" applyAlignment="1">
      <alignment horizontal="right" vertical="center"/>
    </xf>
    <xf numFmtId="0" fontId="23"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41" fillId="0" borderId="0" xfId="0" applyFont="1">
      <alignment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shrinkToFit="1"/>
    </xf>
    <xf numFmtId="0" fontId="26" fillId="0" borderId="0" xfId="45" applyFont="1"/>
    <xf numFmtId="0" fontId="27" fillId="0" borderId="0" xfId="0" applyFont="1" applyAlignment="1">
      <alignment vertical="center" wrapText="1"/>
    </xf>
    <xf numFmtId="0" fontId="46" fillId="0" borderId="0" xfId="0" applyFont="1">
      <alignment vertical="center"/>
    </xf>
    <xf numFmtId="0" fontId="46" fillId="0" borderId="0" xfId="0" applyFont="1" applyAlignment="1">
      <alignment horizontal="right" vertical="center"/>
    </xf>
    <xf numFmtId="0" fontId="27" fillId="0" borderId="0" xfId="45" applyFont="1"/>
    <xf numFmtId="0" fontId="27" fillId="0" borderId="0" xfId="0" applyFont="1" applyAlignment="1">
      <alignment horizontal="left" vertical="center"/>
    </xf>
    <xf numFmtId="0" fontId="47" fillId="0" borderId="0" xfId="45" applyFont="1"/>
    <xf numFmtId="0" fontId="48" fillId="0" borderId="0" xfId="45" applyFont="1"/>
    <xf numFmtId="0" fontId="48" fillId="0" borderId="0" xfId="0" applyFont="1" applyAlignment="1">
      <alignment horizontal="right" vertical="center"/>
    </xf>
    <xf numFmtId="0" fontId="48" fillId="0" borderId="0" xfId="44" applyFont="1"/>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0" fillId="0" borderId="0" xfId="0" applyAlignment="1">
      <alignment horizontal="left" vertical="center"/>
    </xf>
    <xf numFmtId="0" fontId="49" fillId="0" borderId="0" xfId="0" applyFont="1">
      <alignment vertical="center"/>
    </xf>
    <xf numFmtId="0" fontId="50" fillId="0" borderId="0" xfId="0" applyFont="1" applyAlignment="1">
      <alignment horizontal="center" vertical="center"/>
    </xf>
    <xf numFmtId="0" fontId="26" fillId="0" borderId="0" xfId="45" applyFont="1" applyAlignment="1">
      <alignment vertical="center"/>
    </xf>
    <xf numFmtId="0" fontId="27" fillId="0" borderId="0" xfId="45" applyFont="1" applyAlignment="1">
      <alignment vertical="center"/>
    </xf>
    <xf numFmtId="0" fontId="52" fillId="0" borderId="0" xfId="0" applyFont="1">
      <alignment vertical="center"/>
    </xf>
    <xf numFmtId="0" fontId="49" fillId="0" borderId="0" xfId="0" applyFont="1" applyAlignment="1">
      <alignment horizontal="center" vertical="center" wrapText="1"/>
    </xf>
    <xf numFmtId="0" fontId="52" fillId="0" borderId="0" xfId="0" applyFont="1" applyAlignment="1">
      <alignment horizontal="center" vertical="center"/>
    </xf>
    <xf numFmtId="0" fontId="53" fillId="0" borderId="0" xfId="45" applyFont="1" applyAlignment="1">
      <alignment horizontal="center" vertical="center"/>
    </xf>
    <xf numFmtId="0" fontId="48" fillId="0" borderId="0" xfId="45" applyFont="1" applyAlignment="1">
      <alignment vertical="top"/>
    </xf>
    <xf numFmtId="0" fontId="23" fillId="0" borderId="22" xfId="0" applyFont="1" applyBorder="1" applyAlignment="1">
      <alignment horizontal="center" vertical="center" shrinkToFit="1"/>
    </xf>
    <xf numFmtId="0" fontId="23" fillId="0" borderId="0" xfId="0" applyFont="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179" fontId="33" fillId="0" borderId="20" xfId="0" applyNumberFormat="1" applyFont="1" applyBorder="1" applyAlignment="1">
      <alignment horizontal="center" vertical="center"/>
    </xf>
    <xf numFmtId="179" fontId="33" fillId="0" borderId="20" xfId="0" applyNumberFormat="1" applyFont="1" applyBorder="1" applyAlignment="1">
      <alignment horizontal="right" vertical="center"/>
    </xf>
    <xf numFmtId="180" fontId="33" fillId="0" borderId="20" xfId="0" applyNumberFormat="1" applyFont="1" applyBorder="1" applyAlignment="1">
      <alignment horizontal="right" vertical="center"/>
    </xf>
    <xf numFmtId="182" fontId="33" fillId="0" borderId="20" xfId="0" applyNumberFormat="1" applyFont="1" applyBorder="1" applyAlignment="1">
      <alignment horizontal="right" vertical="center"/>
    </xf>
    <xf numFmtId="178" fontId="33" fillId="0" borderId="20" xfId="0" applyNumberFormat="1" applyFont="1" applyBorder="1" applyAlignment="1">
      <alignment horizontal="left" vertical="center"/>
    </xf>
    <xf numFmtId="180" fontId="33" fillId="0" borderId="0" xfId="0" applyNumberFormat="1" applyFont="1" applyAlignment="1">
      <alignment horizontal="center" vertical="center"/>
    </xf>
    <xf numFmtId="179" fontId="33" fillId="0" borderId="0" xfId="0" applyNumberFormat="1" applyFont="1" applyAlignment="1">
      <alignment horizontal="center" vertical="center"/>
    </xf>
    <xf numFmtId="178" fontId="33" fillId="0" borderId="0" xfId="0" applyNumberFormat="1" applyFont="1" applyAlignment="1">
      <alignment horizontal="left" vertical="center"/>
    </xf>
    <xf numFmtId="0" fontId="54" fillId="0" borderId="0" xfId="0" applyFont="1" applyAlignment="1">
      <alignment horizontal="left" shrinkToFit="1"/>
    </xf>
    <xf numFmtId="0" fontId="50" fillId="0" borderId="10" xfId="43" applyFont="1" applyBorder="1" applyAlignment="1">
      <alignment vertical="center"/>
    </xf>
    <xf numFmtId="0" fontId="50" fillId="0" borderId="10" xfId="43" applyFont="1" applyBorder="1" applyAlignment="1">
      <alignment horizontal="center" vertical="center"/>
    </xf>
    <xf numFmtId="0" fontId="50" fillId="0" borderId="30" xfId="43" applyFont="1" applyBorder="1" applyAlignment="1">
      <alignment horizontal="center" vertical="center"/>
    </xf>
    <xf numFmtId="176" fontId="50" fillId="0" borderId="17" xfId="43" applyNumberFormat="1" applyFont="1" applyBorder="1" applyAlignment="1">
      <alignment horizontal="right" vertical="center"/>
    </xf>
    <xf numFmtId="0" fontId="50" fillId="0" borderId="0" xfId="43" applyFont="1" applyAlignment="1">
      <alignment vertical="center"/>
    </xf>
    <xf numFmtId="0" fontId="23" fillId="24" borderId="0" xfId="0" applyFont="1" applyFill="1">
      <alignment vertical="center"/>
    </xf>
    <xf numFmtId="0" fontId="23" fillId="0" borderId="0" xfId="0" applyFont="1" applyAlignment="1"/>
    <xf numFmtId="0" fontId="23" fillId="0" borderId="0" xfId="0" applyFont="1" applyAlignment="1">
      <alignment horizontal="right"/>
    </xf>
    <xf numFmtId="0" fontId="23" fillId="0" borderId="0" xfId="0" applyFont="1" applyAlignment="1">
      <alignment horizontal="center"/>
    </xf>
    <xf numFmtId="0" fontId="0" fillId="0" borderId="10" xfId="0" applyBorder="1" applyAlignment="1">
      <alignment horizontal="center" vertical="center"/>
    </xf>
    <xf numFmtId="0" fontId="0" fillId="0" borderId="0" xfId="0" applyAlignment="1">
      <alignment horizontal="center" vertical="center"/>
    </xf>
    <xf numFmtId="0" fontId="0" fillId="0" borderId="20" xfId="0" applyBorder="1">
      <alignment vertical="center"/>
    </xf>
    <xf numFmtId="0" fontId="0" fillId="0" borderId="0" xfId="0" applyAlignment="1">
      <alignment vertical="center" wrapText="1"/>
    </xf>
    <xf numFmtId="0" fontId="0" fillId="0" borderId="10" xfId="0" applyBorder="1">
      <alignment vertical="center"/>
    </xf>
    <xf numFmtId="0" fontId="0" fillId="0" borderId="17" xfId="0" applyBorder="1">
      <alignment vertical="center"/>
    </xf>
    <xf numFmtId="0" fontId="31" fillId="0" borderId="10" xfId="0" applyFont="1" applyBorder="1">
      <alignment vertical="center"/>
    </xf>
    <xf numFmtId="0" fontId="57" fillId="0" borderId="10" xfId="43" applyFont="1" applyBorder="1" applyAlignment="1">
      <alignment vertical="center"/>
    </xf>
    <xf numFmtId="0" fontId="56" fillId="0" borderId="10" xfId="43" applyFont="1" applyBorder="1" applyAlignment="1">
      <alignment vertical="center"/>
    </xf>
    <xf numFmtId="0" fontId="58" fillId="0" borderId="0" xfId="0" applyFont="1">
      <alignment vertical="center"/>
    </xf>
    <xf numFmtId="0" fontId="59" fillId="0" borderId="0" xfId="0" applyFont="1">
      <alignment vertical="center"/>
    </xf>
    <xf numFmtId="0" fontId="0" fillId="0" borderId="20" xfId="0"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right" vertical="center" shrinkToFit="1"/>
    </xf>
    <xf numFmtId="0" fontId="0" fillId="0" borderId="10" xfId="0" applyBorder="1" applyAlignment="1">
      <alignment vertical="center" shrinkToFit="1"/>
    </xf>
    <xf numFmtId="0" fontId="0" fillId="0" borderId="0" xfId="0" applyAlignment="1">
      <alignment vertical="center" shrinkToFit="1"/>
    </xf>
    <xf numFmtId="0" fontId="28" fillId="0" borderId="10" xfId="0" applyFont="1" applyBorder="1" applyAlignment="1">
      <alignment horizontal="center" vertical="center"/>
    </xf>
    <xf numFmtId="0" fontId="39" fillId="0" borderId="0" xfId="43" applyFont="1" applyAlignment="1">
      <alignment vertical="center"/>
    </xf>
    <xf numFmtId="0" fontId="23" fillId="0" borderId="20" xfId="0" applyFont="1" applyBorder="1">
      <alignment vertical="center"/>
    </xf>
    <xf numFmtId="0" fontId="23" fillId="0" borderId="23" xfId="0" applyFont="1" applyBorder="1">
      <alignment vertical="center"/>
    </xf>
    <xf numFmtId="0" fontId="0" fillId="0" borderId="10" xfId="0" applyBorder="1" applyAlignment="1">
      <alignment horizontal="center" vertical="center" wrapText="1"/>
    </xf>
    <xf numFmtId="0" fontId="28" fillId="0" borderId="33" xfId="0" applyFont="1" applyBorder="1" applyAlignment="1">
      <alignment horizontal="center" vertical="center"/>
    </xf>
    <xf numFmtId="0" fontId="28" fillId="0" borderId="10" xfId="0" applyFont="1" applyBorder="1" applyAlignment="1">
      <alignment horizontal="center" vertical="center" wrapText="1"/>
    </xf>
    <xf numFmtId="0" fontId="28" fillId="0" borderId="10" xfId="0" applyFont="1" applyBorder="1" applyAlignment="1">
      <alignment horizontal="center" vertical="center" shrinkToFit="1"/>
    </xf>
    <xf numFmtId="176" fontId="27" fillId="0" borderId="10" xfId="33" applyNumberFormat="1" applyFont="1" applyFill="1" applyBorder="1" applyAlignment="1">
      <alignment horizontal="right" vertical="center"/>
    </xf>
    <xf numFmtId="176" fontId="27" fillId="0" borderId="17" xfId="0" applyNumberFormat="1" applyFont="1" applyBorder="1">
      <alignment vertical="center"/>
    </xf>
    <xf numFmtId="0" fontId="27" fillId="0" borderId="0" xfId="0" applyFont="1" applyAlignment="1">
      <alignment horizontal="center" vertical="center"/>
    </xf>
    <xf numFmtId="0" fontId="27" fillId="0" borderId="25" xfId="0" applyFont="1" applyBorder="1" applyAlignment="1">
      <alignment horizontal="right" vertical="center"/>
    </xf>
    <xf numFmtId="0" fontId="27" fillId="0" borderId="25" xfId="0" applyFont="1" applyBorder="1" applyAlignment="1">
      <alignment horizontal="center" vertical="center"/>
    </xf>
    <xf numFmtId="176" fontId="27" fillId="0" borderId="25" xfId="33" applyNumberFormat="1" applyFont="1" applyFill="1" applyBorder="1" applyAlignment="1">
      <alignment horizontal="right" vertical="center"/>
    </xf>
    <xf numFmtId="0" fontId="28" fillId="0" borderId="25" xfId="0" applyFont="1" applyBorder="1" applyAlignment="1">
      <alignment horizontal="right" vertical="center"/>
    </xf>
    <xf numFmtId="0" fontId="29" fillId="0" borderId="0" xfId="0" applyFont="1">
      <alignment vertical="center"/>
    </xf>
    <xf numFmtId="0" fontId="0" fillId="0" borderId="0" xfId="0" applyAlignment="1">
      <alignment horizontal="right" vertical="center"/>
    </xf>
    <xf numFmtId="0" fontId="0" fillId="0" borderId="25" xfId="0" applyBorder="1">
      <alignment vertical="center"/>
    </xf>
    <xf numFmtId="0" fontId="28" fillId="0" borderId="0" xfId="0" applyFont="1" applyAlignment="1">
      <alignment vertical="center" wrapText="1"/>
    </xf>
    <xf numFmtId="0" fontId="48" fillId="0" borderId="10" xfId="0" applyFont="1" applyBorder="1" applyAlignment="1">
      <alignment horizontal="center" vertical="center" wrapText="1"/>
    </xf>
    <xf numFmtId="176" fontId="27" fillId="0" borderId="10" xfId="0" applyNumberFormat="1" applyFont="1" applyBorder="1" applyAlignment="1">
      <alignment horizontal="right" vertical="center"/>
    </xf>
    <xf numFmtId="176" fontId="27" fillId="0" borderId="0" xfId="0" applyNumberFormat="1" applyFont="1" applyAlignment="1">
      <alignment horizontal="right" vertical="center"/>
    </xf>
    <xf numFmtId="176" fontId="0" fillId="0" borderId="0" xfId="0" applyNumberFormat="1" applyAlignment="1">
      <alignment horizontal="right" vertical="center"/>
    </xf>
    <xf numFmtId="0" fontId="28" fillId="0" borderId="0" xfId="0" applyFont="1" applyAlignment="1">
      <alignment horizontal="left" vertical="center"/>
    </xf>
    <xf numFmtId="0" fontId="28" fillId="0" borderId="0" xfId="0" applyFont="1" applyAlignment="1">
      <alignment horizontal="left" vertical="center" indent="1"/>
    </xf>
    <xf numFmtId="0" fontId="0" fillId="0" borderId="0" xfId="0" applyAlignment="1">
      <alignment horizontal="left" vertical="center" indent="1"/>
    </xf>
    <xf numFmtId="176" fontId="28" fillId="0" borderId="0" xfId="33" applyNumberFormat="1" applyFont="1" applyFill="1" applyBorder="1" applyAlignment="1">
      <alignment horizontal="right" vertical="center"/>
    </xf>
    <xf numFmtId="0" fontId="0" fillId="0" borderId="0" xfId="0" applyAlignment="1">
      <alignment horizontal="right" vertical="center" shrinkToFit="1"/>
    </xf>
    <xf numFmtId="0" fontId="27" fillId="0" borderId="10" xfId="0" applyFont="1" applyBorder="1" applyAlignment="1">
      <alignment horizontal="center" vertical="center"/>
    </xf>
    <xf numFmtId="176" fontId="28" fillId="0" borderId="10" xfId="33" applyNumberFormat="1" applyFont="1" applyFill="1" applyBorder="1" applyAlignment="1">
      <alignment horizontal="right" vertical="center"/>
    </xf>
    <xf numFmtId="0" fontId="27" fillId="28" borderId="0" xfId="0" applyFont="1" applyFill="1" applyAlignment="1">
      <alignment horizontal="left" vertical="center"/>
    </xf>
    <xf numFmtId="0" fontId="27" fillId="28" borderId="0" xfId="0" applyFont="1" applyFill="1" applyAlignment="1">
      <alignment horizontal="center" vertical="center"/>
    </xf>
    <xf numFmtId="0" fontId="63" fillId="0" borderId="0" xfId="47" applyFont="1" applyAlignment="1" applyProtection="1">
      <alignment vertical="center"/>
      <protection locked="0"/>
    </xf>
    <xf numFmtId="0" fontId="63" fillId="0" borderId="0" xfId="47" applyFont="1" applyAlignment="1" applyProtection="1">
      <alignment horizontal="center" vertical="center"/>
      <protection locked="0"/>
    </xf>
    <xf numFmtId="0" fontId="63" fillId="0" borderId="76" xfId="47" applyFont="1" applyBorder="1" applyAlignment="1" applyProtection="1">
      <alignment horizontal="center" vertical="center"/>
      <protection locked="0"/>
    </xf>
    <xf numFmtId="3" fontId="63" fillId="0" borderId="77" xfId="47" applyNumberFormat="1" applyFont="1" applyBorder="1" applyAlignment="1" applyProtection="1">
      <alignment vertical="center"/>
      <protection locked="0"/>
    </xf>
    <xf numFmtId="3" fontId="63" fillId="0" borderId="78" xfId="47" applyNumberFormat="1" applyFont="1" applyBorder="1" applyAlignment="1" applyProtection="1">
      <alignment vertical="center"/>
      <protection locked="0"/>
    </xf>
    <xf numFmtId="184" fontId="64" fillId="0" borderId="78" xfId="47" applyNumberFormat="1" applyFont="1" applyBorder="1" applyAlignment="1" applyProtection="1">
      <alignment vertical="center"/>
      <protection locked="0"/>
    </xf>
    <xf numFmtId="3" fontId="63" fillId="0" borderId="79" xfId="47" applyNumberFormat="1" applyFont="1" applyBorder="1" applyAlignment="1" applyProtection="1">
      <alignment vertical="center"/>
      <protection locked="0"/>
    </xf>
    <xf numFmtId="0" fontId="63" fillId="0" borderId="81" xfId="47" applyFont="1" applyBorder="1" applyAlignment="1" applyProtection="1">
      <alignment vertical="center"/>
      <protection locked="0"/>
    </xf>
    <xf numFmtId="0" fontId="63" fillId="0" borderId="82" xfId="47" applyFont="1" applyBorder="1" applyAlignment="1" applyProtection="1">
      <alignment vertical="center"/>
      <protection locked="0"/>
    </xf>
    <xf numFmtId="0" fontId="63" fillId="29" borderId="0" xfId="47" applyFont="1" applyFill="1" applyAlignment="1" applyProtection="1">
      <alignment vertical="center"/>
      <protection locked="0"/>
    </xf>
    <xf numFmtId="0" fontId="63" fillId="0" borderId="84" xfId="47" applyFont="1" applyBorder="1" applyAlignment="1" applyProtection="1">
      <alignment vertical="center" wrapText="1"/>
      <protection locked="0"/>
    </xf>
    <xf numFmtId="0" fontId="63" fillId="0" borderId="85" xfId="47" applyFont="1" applyBorder="1" applyAlignment="1" applyProtection="1">
      <alignment vertical="center" wrapText="1"/>
      <protection locked="0"/>
    </xf>
    <xf numFmtId="0" fontId="63" fillId="0" borderId="86" xfId="47" applyFont="1" applyBorder="1" applyAlignment="1" applyProtection="1">
      <alignment horizontal="center" vertical="center"/>
      <protection locked="0"/>
    </xf>
    <xf numFmtId="0" fontId="63" fillId="0" borderId="87" xfId="47" applyFont="1" applyBorder="1" applyAlignment="1" applyProtection="1">
      <alignment horizontal="right" vertical="center"/>
      <protection locked="0"/>
    </xf>
    <xf numFmtId="185" fontId="63" fillId="0" borderId="87" xfId="47" applyNumberFormat="1" applyFont="1" applyBorder="1" applyAlignment="1">
      <alignment vertical="center"/>
    </xf>
    <xf numFmtId="0" fontId="63" fillId="0" borderId="87" xfId="47" applyFont="1" applyBorder="1" applyAlignment="1">
      <alignment horizontal="center" vertical="center"/>
    </xf>
    <xf numFmtId="177" fontId="63" fillId="0" borderId="87" xfId="47" applyNumberFormat="1" applyFont="1" applyBorder="1" applyAlignment="1">
      <alignment horizontal="right" vertical="center"/>
    </xf>
    <xf numFmtId="178" fontId="63" fillId="0" borderId="88" xfId="47" applyNumberFormat="1" applyFont="1" applyBorder="1" applyAlignment="1">
      <alignment horizontal="left" vertical="center"/>
    </xf>
    <xf numFmtId="185" fontId="63" fillId="29" borderId="0" xfId="47" applyNumberFormat="1" applyFont="1" applyFill="1" applyAlignment="1" applyProtection="1">
      <alignment horizontal="left" vertical="center"/>
      <protection locked="0"/>
    </xf>
    <xf numFmtId="0" fontId="63" fillId="0" borderId="80" xfId="47" applyFont="1" applyBorder="1" applyAlignment="1" applyProtection="1">
      <alignment vertical="center"/>
      <protection locked="0"/>
    </xf>
    <xf numFmtId="3" fontId="63" fillId="0" borderId="81" xfId="47" applyNumberFormat="1" applyFont="1" applyBorder="1" applyAlignment="1" applyProtection="1">
      <alignment horizontal="center" vertical="center"/>
      <protection locked="0"/>
    </xf>
    <xf numFmtId="185" fontId="63" fillId="29" borderId="0" xfId="47" applyNumberFormat="1" applyFont="1" applyFill="1" applyAlignment="1" applyProtection="1">
      <alignment horizontal="right" vertical="center"/>
      <protection locked="0"/>
    </xf>
    <xf numFmtId="0" fontId="63" fillId="0" borderId="22" xfId="47" applyFont="1" applyBorder="1" applyAlignment="1" applyProtection="1">
      <alignment vertical="center"/>
      <protection locked="0"/>
    </xf>
    <xf numFmtId="3" fontId="63" fillId="0" borderId="0" xfId="47" applyNumberFormat="1" applyFont="1" applyAlignment="1" applyProtection="1">
      <alignment horizontal="center" vertical="center"/>
      <protection locked="0"/>
    </xf>
    <xf numFmtId="186" fontId="63" fillId="0" borderId="0" xfId="47" applyNumberFormat="1" applyFont="1" applyAlignment="1" applyProtection="1">
      <alignment horizontal="center" vertical="center" shrinkToFit="1"/>
      <protection locked="0"/>
    </xf>
    <xf numFmtId="186" fontId="63" fillId="0" borderId="0" xfId="47" applyNumberFormat="1" applyFont="1" applyAlignment="1" applyProtection="1">
      <alignment horizontal="center" vertical="center"/>
      <protection locked="0"/>
    </xf>
    <xf numFmtId="187" fontId="63" fillId="0" borderId="0" xfId="47" applyNumberFormat="1" applyFont="1" applyAlignment="1" applyProtection="1">
      <alignment horizontal="right" vertical="center"/>
      <protection locked="0"/>
    </xf>
    <xf numFmtId="3" fontId="63" fillId="0" borderId="0" xfId="47" applyNumberFormat="1" applyFont="1" applyAlignment="1" applyProtection="1">
      <alignment vertical="center"/>
      <protection locked="0"/>
    </xf>
    <xf numFmtId="0" fontId="63" fillId="0" borderId="23" xfId="47" applyFont="1" applyBorder="1" applyAlignment="1" applyProtection="1">
      <alignment vertical="center"/>
      <protection locked="0"/>
    </xf>
    <xf numFmtId="0" fontId="63" fillId="0" borderId="0" xfId="47" applyFont="1" applyAlignment="1">
      <alignment vertical="center"/>
    </xf>
    <xf numFmtId="186" fontId="63" fillId="0" borderId="0" xfId="47" applyNumberFormat="1" applyFont="1" applyAlignment="1" applyProtection="1">
      <alignment vertical="center"/>
      <protection locked="0"/>
    </xf>
    <xf numFmtId="188" fontId="63" fillId="0" borderId="0" xfId="47" applyNumberFormat="1" applyFont="1" applyAlignment="1" applyProtection="1">
      <alignment vertical="center"/>
      <protection locked="0"/>
    </xf>
    <xf numFmtId="189" fontId="63" fillId="0" borderId="0" xfId="47" applyNumberFormat="1" applyFont="1" applyAlignment="1">
      <alignment vertical="center"/>
    </xf>
    <xf numFmtId="0" fontId="63" fillId="0" borderId="23" xfId="47" applyFont="1" applyBorder="1" applyAlignment="1">
      <alignment vertical="center"/>
    </xf>
    <xf numFmtId="0" fontId="63" fillId="29" borderId="0" xfId="47" applyFont="1" applyFill="1" applyAlignment="1">
      <alignment vertical="center"/>
    </xf>
    <xf numFmtId="38" fontId="63" fillId="0" borderId="0" xfId="48" applyFont="1" applyBorder="1" applyAlignment="1" applyProtection="1">
      <alignment vertical="center"/>
      <protection locked="0"/>
    </xf>
    <xf numFmtId="190" fontId="63" fillId="0" borderId="0" xfId="47" applyNumberFormat="1" applyFont="1" applyAlignment="1" applyProtection="1">
      <alignment vertical="center"/>
      <protection locked="0"/>
    </xf>
    <xf numFmtId="0" fontId="63" fillId="0" borderId="0" xfId="47" applyFont="1" applyAlignment="1" applyProtection="1">
      <alignment horizontal="right" vertical="center"/>
      <protection locked="0"/>
    </xf>
    <xf numFmtId="0" fontId="63" fillId="0" borderId="86" xfId="47" applyFont="1" applyBorder="1" applyAlignment="1" applyProtection="1">
      <alignment vertical="center"/>
      <protection locked="0"/>
    </xf>
    <xf numFmtId="0" fontId="63" fillId="0" borderId="87" xfId="47" applyFont="1" applyBorder="1" applyAlignment="1" applyProtection="1">
      <alignment vertical="center"/>
      <protection locked="0"/>
    </xf>
    <xf numFmtId="186" fontId="63" fillId="0" borderId="87" xfId="47" applyNumberFormat="1" applyFont="1" applyBorder="1" applyAlignment="1" applyProtection="1">
      <alignment vertical="center"/>
      <protection locked="0"/>
    </xf>
    <xf numFmtId="186" fontId="26" fillId="0" borderId="87" xfId="47" applyNumberFormat="1" applyFont="1" applyBorder="1" applyAlignment="1" applyProtection="1">
      <alignment vertical="center"/>
      <protection locked="0"/>
    </xf>
    <xf numFmtId="0" fontId="63" fillId="0" borderId="88" xfId="47" applyFont="1" applyBorder="1" applyAlignment="1" applyProtection="1">
      <alignment vertical="center"/>
      <protection locked="0"/>
    </xf>
    <xf numFmtId="0" fontId="63" fillId="0" borderId="22" xfId="47" applyFont="1" applyBorder="1" applyAlignment="1" applyProtection="1">
      <alignment horizontal="left" vertical="center"/>
      <protection locked="0"/>
    </xf>
    <xf numFmtId="58" fontId="63" fillId="0" borderId="0" xfId="47" applyNumberFormat="1" applyFont="1" applyAlignment="1" applyProtection="1">
      <alignment horizontal="centerContinuous" vertical="center"/>
      <protection locked="0"/>
    </xf>
    <xf numFmtId="0" fontId="63" fillId="0" borderId="0" xfId="47" applyFont="1" applyAlignment="1" applyProtection="1">
      <alignment horizontal="centerContinuous" vertical="center"/>
      <protection locked="0"/>
    </xf>
    <xf numFmtId="0" fontId="63" fillId="0" borderId="84" xfId="47" applyFont="1" applyBorder="1" applyAlignment="1" applyProtection="1">
      <alignment vertical="center"/>
      <protection locked="0"/>
    </xf>
    <xf numFmtId="0" fontId="63" fillId="0" borderId="84" xfId="47" applyFont="1" applyBorder="1" applyAlignment="1" applyProtection="1">
      <alignment horizontal="right" vertical="center"/>
      <protection locked="0"/>
    </xf>
    <xf numFmtId="0" fontId="63" fillId="0" borderId="19" xfId="47" applyFont="1" applyBorder="1" applyAlignment="1" applyProtection="1">
      <alignment vertical="center"/>
      <protection locked="0"/>
    </xf>
    <xf numFmtId="0" fontId="63" fillId="0" borderId="20" xfId="47" applyFont="1" applyBorder="1" applyAlignment="1" applyProtection="1">
      <alignment vertical="center"/>
      <protection locked="0"/>
    </xf>
    <xf numFmtId="0" fontId="63" fillId="0" borderId="21" xfId="47" applyFont="1" applyBorder="1" applyAlignment="1" applyProtection="1">
      <alignment vertical="center"/>
      <protection locked="0"/>
    </xf>
    <xf numFmtId="0" fontId="33" fillId="0" borderId="16" xfId="0" applyFont="1" applyBorder="1" applyAlignment="1">
      <alignment horizontal="center" vertical="center" shrinkToFit="1"/>
    </xf>
    <xf numFmtId="0" fontId="67" fillId="0" borderId="69" xfId="0" applyFont="1" applyBorder="1" applyAlignment="1">
      <alignment horizontal="center" vertical="center"/>
    </xf>
    <xf numFmtId="0" fontId="68" fillId="0" borderId="15" xfId="0" applyFont="1" applyBorder="1" applyAlignment="1">
      <alignment horizontal="center" vertical="center"/>
    </xf>
    <xf numFmtId="0" fontId="72" fillId="0" borderId="0" xfId="0" applyFont="1" applyAlignment="1">
      <alignment horizontal="left" vertical="center"/>
    </xf>
    <xf numFmtId="0" fontId="75" fillId="0" borderId="10" xfId="0" applyFont="1" applyBorder="1">
      <alignment vertical="center"/>
    </xf>
    <xf numFmtId="0" fontId="73" fillId="0" borderId="0" xfId="0" applyFont="1" applyAlignment="1">
      <alignment horizontal="right" vertical="center"/>
    </xf>
    <xf numFmtId="0" fontId="77" fillId="0" borderId="0" xfId="0" applyFont="1">
      <alignment vertical="center"/>
    </xf>
    <xf numFmtId="0" fontId="79" fillId="0" borderId="0" xfId="0" applyFont="1">
      <alignment vertical="center"/>
    </xf>
    <xf numFmtId="0" fontId="80" fillId="0" borderId="0" xfId="0" applyFont="1">
      <alignment vertical="center"/>
    </xf>
    <xf numFmtId="0" fontId="79" fillId="0" borderId="10" xfId="0" applyFont="1" applyBorder="1">
      <alignment vertical="center"/>
    </xf>
    <xf numFmtId="0" fontId="79" fillId="0" borderId="10" xfId="0" applyFont="1" applyBorder="1" applyAlignment="1">
      <alignment horizontal="center" vertical="center"/>
    </xf>
    <xf numFmtId="176" fontId="79" fillId="0" borderId="10" xfId="0" applyNumberFormat="1" applyFont="1" applyBorder="1" applyAlignment="1">
      <alignment horizontal="center" vertical="center"/>
    </xf>
    <xf numFmtId="0" fontId="78" fillId="0" borderId="0" xfId="0" applyFont="1" applyAlignment="1">
      <alignment horizontal="center" vertical="center"/>
    </xf>
    <xf numFmtId="0" fontId="81" fillId="0" borderId="0" xfId="0" applyFont="1" applyAlignment="1">
      <alignment horizontal="left" vertical="center" wrapText="1"/>
    </xf>
    <xf numFmtId="0" fontId="27" fillId="28" borderId="0" xfId="0" applyFont="1" applyFill="1" applyAlignment="1">
      <alignment horizontal="left" vertical="center"/>
    </xf>
    <xf numFmtId="0" fontId="27" fillId="0" borderId="0" xfId="0" applyFont="1" applyAlignment="1">
      <alignment horizontal="center" vertical="center"/>
    </xf>
    <xf numFmtId="183" fontId="27" fillId="0" borderId="0" xfId="0" applyNumberFormat="1" applyFont="1" applyAlignment="1">
      <alignment horizontal="center" vertical="center"/>
    </xf>
    <xf numFmtId="0" fontId="27" fillId="0" borderId="0" xfId="0" applyFont="1" applyAlignment="1">
      <alignment horizontal="center" vertical="center" wrapText="1"/>
    </xf>
    <xf numFmtId="0" fontId="27" fillId="28" borderId="0" xfId="0" applyFont="1" applyFill="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xf>
    <xf numFmtId="0" fontId="73" fillId="0" borderId="0" xfId="0" applyFont="1" applyAlignment="1">
      <alignment horizontal="right" vertical="center"/>
    </xf>
    <xf numFmtId="0" fontId="27" fillId="28" borderId="0" xfId="0" applyFont="1" applyFill="1" applyAlignment="1">
      <alignment horizontal="center" vertical="center"/>
    </xf>
    <xf numFmtId="179" fontId="28" fillId="0" borderId="31" xfId="0" applyNumberFormat="1" applyFont="1" applyBorder="1" applyAlignment="1">
      <alignment horizontal="right" vertical="center" wrapText="1"/>
    </xf>
    <xf numFmtId="179" fontId="28" fillId="0" borderId="18" xfId="0" applyNumberFormat="1" applyFont="1" applyBorder="1" applyAlignment="1">
      <alignment horizontal="right" vertical="center"/>
    </xf>
    <xf numFmtId="179" fontId="28" fillId="0" borderId="17" xfId="0" applyNumberFormat="1" applyFont="1" applyBorder="1" applyAlignment="1">
      <alignment horizontal="right" vertical="center"/>
    </xf>
    <xf numFmtId="0" fontId="27" fillId="0" borderId="10" xfId="0" applyFont="1" applyBorder="1" applyAlignment="1">
      <alignment horizontal="center" vertical="center"/>
    </xf>
    <xf numFmtId="176" fontId="27" fillId="0" borderId="31" xfId="0" applyNumberFormat="1" applyFont="1" applyBorder="1" applyAlignment="1">
      <alignment horizontal="right" vertical="center"/>
    </xf>
    <xf numFmtId="176" fontId="27" fillId="0" borderId="18" xfId="0" applyNumberFormat="1" applyFont="1" applyBorder="1" applyAlignment="1">
      <alignment horizontal="right" vertical="center"/>
    </xf>
    <xf numFmtId="176" fontId="27" fillId="0" borderId="17" xfId="0" applyNumberFormat="1" applyFont="1" applyBorder="1" applyAlignment="1">
      <alignment horizontal="right" vertical="center"/>
    </xf>
    <xf numFmtId="0" fontId="27" fillId="0" borderId="31" xfId="0" applyFont="1" applyBorder="1" applyAlignment="1">
      <alignment horizontal="center" vertical="center"/>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8" fillId="0" borderId="10" xfId="0" applyFont="1" applyBorder="1" applyAlignment="1">
      <alignment horizontal="center" vertical="center"/>
    </xf>
    <xf numFmtId="0" fontId="28" fillId="0" borderId="33" xfId="0" applyFont="1" applyBorder="1" applyAlignment="1">
      <alignment horizontal="center" vertical="center" shrinkToFit="1"/>
    </xf>
    <xf numFmtId="0" fontId="28" fillId="0" borderId="30" xfId="0" applyFont="1" applyBorder="1" applyAlignment="1">
      <alignment horizontal="center" vertical="center" shrinkToFit="1"/>
    </xf>
    <xf numFmtId="0" fontId="27" fillId="0" borderId="37" xfId="0" applyFont="1" applyBorder="1" applyAlignment="1">
      <alignment horizontal="center" vertical="center"/>
    </xf>
    <xf numFmtId="0" fontId="27" fillId="0" borderId="39" xfId="0" applyFont="1" applyBorder="1" applyAlignment="1">
      <alignment horizontal="center" vertical="center"/>
    </xf>
    <xf numFmtId="176" fontId="27" fillId="0" borderId="37" xfId="0" applyNumberFormat="1" applyFont="1" applyBorder="1" applyAlignment="1">
      <alignment horizontal="center" vertical="center"/>
    </xf>
    <xf numFmtId="176" fontId="27" fillId="0" borderId="38" xfId="0" applyNumberFormat="1" applyFont="1" applyBorder="1" applyAlignment="1">
      <alignment horizontal="center" vertical="center"/>
    </xf>
    <xf numFmtId="176" fontId="27" fillId="0" borderId="39" xfId="0" applyNumberFormat="1" applyFont="1" applyBorder="1" applyAlignment="1">
      <alignment horizontal="center" vertical="center"/>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30" xfId="0" applyFont="1" applyBorder="1" applyAlignment="1">
      <alignment horizontal="left" vertical="center"/>
    </xf>
    <xf numFmtId="0" fontId="27" fillId="0" borderId="35" xfId="0" applyFont="1" applyBorder="1" applyAlignment="1">
      <alignment horizontal="left" vertical="center"/>
    </xf>
    <xf numFmtId="0" fontId="27" fillId="0" borderId="36" xfId="0" applyFont="1" applyBorder="1" applyAlignment="1">
      <alignment horizontal="lef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0" xfId="0" applyFont="1" applyBorder="1" applyAlignment="1">
      <alignment horizontal="center" vertical="center"/>
    </xf>
    <xf numFmtId="176" fontId="27" fillId="28" borderId="33" xfId="33" applyNumberFormat="1" applyFont="1" applyFill="1" applyBorder="1" applyAlignment="1">
      <alignment horizontal="right" vertical="center"/>
    </xf>
    <xf numFmtId="176" fontId="27" fillId="28" borderId="34" xfId="33" applyNumberFormat="1" applyFont="1" applyFill="1" applyBorder="1" applyAlignment="1">
      <alignment horizontal="right" vertical="center"/>
    </xf>
    <xf numFmtId="176" fontId="27" fillId="0" borderId="37" xfId="33" applyNumberFormat="1" applyFont="1" applyBorder="1" applyAlignment="1">
      <alignment horizontal="right" vertical="center"/>
    </xf>
    <xf numFmtId="176" fontId="27" fillId="0" borderId="38" xfId="33" applyNumberFormat="1" applyFont="1" applyBorder="1" applyAlignment="1">
      <alignment horizontal="right" vertical="center"/>
    </xf>
    <xf numFmtId="0" fontId="27" fillId="0" borderId="24" xfId="0" applyFont="1" applyBorder="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176" fontId="27" fillId="0" borderId="33" xfId="33" applyNumberFormat="1" applyFont="1" applyBorder="1" applyAlignment="1">
      <alignment horizontal="right" vertical="center"/>
    </xf>
    <xf numFmtId="176" fontId="27" fillId="0" borderId="34" xfId="33" applyNumberFormat="1" applyFont="1" applyBorder="1" applyAlignment="1">
      <alignment horizontal="right" vertical="center"/>
    </xf>
    <xf numFmtId="176" fontId="27" fillId="0" borderId="35" xfId="33" applyNumberFormat="1" applyFont="1" applyBorder="1" applyAlignment="1">
      <alignment horizontal="right" vertical="center"/>
    </xf>
    <xf numFmtId="176" fontId="27" fillId="0" borderId="36" xfId="33" applyNumberFormat="1" applyFont="1" applyBorder="1" applyAlignment="1">
      <alignment horizontal="right"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0" xfId="0" applyFont="1" applyBorder="1" applyAlignment="1">
      <alignment horizontal="left" vertical="center" wrapText="1"/>
    </xf>
    <xf numFmtId="0" fontId="0" fillId="0" borderId="0" xfId="0" applyAlignment="1">
      <alignment horizontal="left" vertical="center"/>
    </xf>
    <xf numFmtId="176" fontId="28" fillId="0" borderId="10" xfId="33" applyNumberFormat="1" applyFont="1" applyFill="1" applyBorder="1" applyAlignment="1">
      <alignment horizontal="right" vertical="center"/>
    </xf>
    <xf numFmtId="0" fontId="74" fillId="0" borderId="0" xfId="0" applyFont="1" applyAlignment="1">
      <alignment horizontal="left" vertical="center" wrapText="1"/>
    </xf>
    <xf numFmtId="176" fontId="28" fillId="0" borderId="0" xfId="33" applyNumberFormat="1" applyFont="1" applyFill="1" applyBorder="1" applyAlignment="1">
      <alignment horizontal="right" vertical="center"/>
    </xf>
    <xf numFmtId="0" fontId="74" fillId="0" borderId="25" xfId="0" applyFont="1" applyBorder="1" applyAlignment="1">
      <alignment horizontal="right" vertical="center"/>
    </xf>
    <xf numFmtId="0" fontId="0" fillId="28" borderId="0" xfId="0" applyFill="1" applyAlignment="1">
      <alignment horizontal="center" vertical="center" shrinkToFit="1"/>
    </xf>
    <xf numFmtId="0" fontId="27" fillId="0" borderId="40" xfId="0" applyFont="1" applyBorder="1" applyAlignment="1">
      <alignment horizontal="left" vertical="top" wrapText="1"/>
    </xf>
    <xf numFmtId="0" fontId="27" fillId="0" borderId="41" xfId="0" applyFont="1" applyBorder="1" applyAlignment="1">
      <alignment horizontal="left" vertical="top" wrapText="1"/>
    </xf>
    <xf numFmtId="0" fontId="27" fillId="0" borderId="42" xfId="0" applyFont="1" applyBorder="1" applyAlignment="1">
      <alignment horizontal="left" vertical="top" wrapText="1"/>
    </xf>
    <xf numFmtId="181" fontId="27" fillId="27" borderId="0" xfId="0" applyNumberFormat="1" applyFont="1" applyFill="1" applyAlignment="1">
      <alignment horizontal="center" vertical="center" wrapText="1"/>
    </xf>
    <xf numFmtId="0" fontId="0" fillId="0" borderId="10" xfId="0" applyBorder="1" applyAlignment="1">
      <alignment horizontal="center" vertical="center"/>
    </xf>
    <xf numFmtId="0" fontId="7" fillId="0" borderId="10" xfId="0" applyFont="1" applyBorder="1" applyAlignment="1">
      <alignment horizontal="center" vertical="center"/>
    </xf>
    <xf numFmtId="0" fontId="28" fillId="0" borderId="33" xfId="0" applyFont="1" applyBorder="1" applyAlignment="1">
      <alignment horizontal="center" vertical="center"/>
    </xf>
    <xf numFmtId="0" fontId="28" fillId="0" borderId="30" xfId="0" applyFont="1" applyBorder="1" applyAlignment="1">
      <alignment horizontal="center" vertical="center"/>
    </xf>
    <xf numFmtId="0" fontId="0" fillId="0" borderId="33" xfId="0" applyBorder="1" applyAlignment="1">
      <alignment horizontal="center" vertical="center" wrapText="1"/>
    </xf>
    <xf numFmtId="0" fontId="0" fillId="0" borderId="30" xfId="0" applyBorder="1" applyAlignment="1">
      <alignment horizontal="center" vertical="center" wrapText="1"/>
    </xf>
    <xf numFmtId="0" fontId="74" fillId="0" borderId="22" xfId="0" applyFont="1" applyBorder="1" applyAlignment="1">
      <alignment horizontal="left" vertical="center" wrapText="1" indent="1"/>
    </xf>
    <xf numFmtId="0" fontId="74" fillId="0" borderId="0" xfId="0" applyFont="1" applyAlignment="1">
      <alignment horizontal="left" vertical="center" wrapText="1" indent="1"/>
    </xf>
    <xf numFmtId="0" fontId="28" fillId="0" borderId="31" xfId="0" applyFont="1" applyBorder="1" applyAlignment="1">
      <alignment horizontal="right" vertical="center" wrapText="1"/>
    </xf>
    <xf numFmtId="0" fontId="28" fillId="0" borderId="18" xfId="0" applyFont="1" applyBorder="1" applyAlignment="1">
      <alignment horizontal="right" vertical="center"/>
    </xf>
    <xf numFmtId="0" fontId="28" fillId="0" borderId="17" xfId="0" applyFont="1" applyBorder="1" applyAlignment="1">
      <alignment horizontal="right" vertical="center"/>
    </xf>
    <xf numFmtId="176" fontId="27" fillId="0" borderId="10" xfId="0" applyNumberFormat="1" applyFont="1" applyBorder="1" applyAlignment="1">
      <alignment horizontal="right" vertical="center"/>
    </xf>
    <xf numFmtId="0" fontId="27" fillId="0" borderId="43" xfId="0" applyFont="1" applyBorder="1" applyAlignment="1">
      <alignment horizontal="left" vertical="center"/>
    </xf>
    <xf numFmtId="176" fontId="27" fillId="0" borderId="37" xfId="0" applyNumberFormat="1" applyFont="1" applyBorder="1" applyAlignment="1">
      <alignment horizontal="right" vertical="center"/>
    </xf>
    <xf numFmtId="176" fontId="27" fillId="0" borderId="39" xfId="0" applyNumberFormat="1" applyFont="1" applyBorder="1" applyAlignment="1">
      <alignment horizontal="right" vertical="center"/>
    </xf>
    <xf numFmtId="176" fontId="27" fillId="26" borderId="33" xfId="0" applyNumberFormat="1" applyFont="1" applyFill="1" applyBorder="1" applyAlignment="1">
      <alignment horizontal="right" vertical="center"/>
    </xf>
    <xf numFmtId="176" fontId="27" fillId="26" borderId="30" xfId="0" applyNumberFormat="1" applyFont="1" applyFill="1" applyBorder="1" applyAlignment="1">
      <alignment horizontal="right" vertical="center"/>
    </xf>
    <xf numFmtId="176" fontId="27" fillId="0" borderId="33" xfId="0" applyNumberFormat="1" applyFont="1" applyBorder="1" applyAlignment="1">
      <alignment horizontal="right" vertical="center"/>
    </xf>
    <xf numFmtId="176" fontId="27" fillId="0" borderId="30" xfId="0" applyNumberFormat="1" applyFont="1" applyBorder="1" applyAlignment="1">
      <alignment horizontal="right" vertical="center"/>
    </xf>
    <xf numFmtId="176" fontId="27" fillId="0" borderId="35" xfId="0" applyNumberFormat="1" applyFont="1" applyBorder="1" applyAlignment="1">
      <alignment horizontal="center" vertical="center"/>
    </xf>
    <xf numFmtId="176" fontId="27" fillId="0" borderId="43" xfId="0" applyNumberFormat="1" applyFont="1" applyBorder="1" applyAlignment="1">
      <alignment horizontal="center" vertical="center"/>
    </xf>
    <xf numFmtId="0" fontId="23" fillId="0" borderId="31"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44" xfId="0" applyFont="1" applyBorder="1" applyAlignment="1">
      <alignment horizontal="center" vertical="center" shrinkToFit="1"/>
    </xf>
    <xf numFmtId="176" fontId="23" fillId="0" borderId="31" xfId="0" applyNumberFormat="1" applyFont="1" applyBorder="1" applyAlignment="1">
      <alignment horizontal="right" vertical="center" shrinkToFit="1"/>
    </xf>
    <xf numFmtId="176" fontId="23" fillId="0" borderId="50" xfId="0" applyNumberFormat="1" applyFont="1" applyBorder="1" applyAlignment="1">
      <alignment horizontal="right" vertical="center" shrinkToFit="1"/>
    </xf>
    <xf numFmtId="176" fontId="23" fillId="0" borderId="54" xfId="0" applyNumberFormat="1" applyFont="1" applyBorder="1" applyAlignment="1">
      <alignment horizontal="right" vertical="center" shrinkToFit="1"/>
    </xf>
    <xf numFmtId="176" fontId="23" fillId="0" borderId="44" xfId="0" applyNumberFormat="1" applyFont="1" applyBorder="1" applyAlignment="1">
      <alignment horizontal="right" vertical="center" shrinkToFit="1"/>
    </xf>
    <xf numFmtId="0" fontId="31" fillId="0" borderId="62" xfId="0" applyFont="1" applyBorder="1" applyAlignment="1">
      <alignment horizontal="center" vertical="center" shrinkToFit="1"/>
    </xf>
    <xf numFmtId="0" fontId="31" fillId="0" borderId="64" xfId="0" applyFont="1" applyBorder="1" applyAlignment="1">
      <alignment horizontal="center" vertical="center" shrinkToFit="1"/>
    </xf>
    <xf numFmtId="0" fontId="31" fillId="0" borderId="69" xfId="0" applyFont="1" applyBorder="1" applyAlignment="1">
      <alignment horizontal="center" vertical="center" shrinkToFit="1"/>
    </xf>
    <xf numFmtId="0" fontId="0" fillId="0" borderId="69" xfId="0" applyBorder="1" applyAlignment="1">
      <alignment vertical="center" shrinkToFit="1"/>
    </xf>
    <xf numFmtId="0" fontId="23" fillId="0" borderId="18" xfId="0" applyFont="1" applyBorder="1" applyAlignment="1">
      <alignment horizontal="center" vertical="center" shrinkToFit="1"/>
    </xf>
    <xf numFmtId="0" fontId="31" fillId="0" borderId="0" xfId="0" applyFont="1" applyAlignment="1">
      <alignment horizontal="center" vertical="center" shrinkToFit="1"/>
    </xf>
    <xf numFmtId="0" fontId="0" fillId="0" borderId="0" xfId="0" applyAlignment="1">
      <alignment vertical="center" shrinkToFit="1"/>
    </xf>
    <xf numFmtId="176" fontId="23" fillId="0" borderId="17" xfId="0" applyNumberFormat="1" applyFont="1" applyBorder="1" applyAlignment="1">
      <alignment horizontal="right" vertical="center" shrinkToFit="1"/>
    </xf>
    <xf numFmtId="176" fontId="23" fillId="0" borderId="26" xfId="0" applyNumberFormat="1" applyFont="1" applyBorder="1" applyAlignment="1">
      <alignment horizontal="right" vertical="center" shrinkToFit="1"/>
    </xf>
    <xf numFmtId="176" fontId="23" fillId="0" borderId="21" xfId="0" applyNumberFormat="1" applyFont="1" applyBorder="1" applyAlignment="1">
      <alignment horizontal="right" vertical="center" shrinkToFit="1"/>
    </xf>
    <xf numFmtId="177" fontId="23" fillId="0" borderId="31" xfId="0" applyNumberFormat="1" applyFont="1" applyBorder="1" applyAlignment="1">
      <alignment horizontal="right" vertical="center" shrinkToFit="1"/>
    </xf>
    <xf numFmtId="177" fontId="23" fillId="0" borderId="17" xfId="0" applyNumberFormat="1" applyFont="1" applyBorder="1" applyAlignment="1">
      <alignment horizontal="right" vertical="center" shrinkToFit="1"/>
    </xf>
    <xf numFmtId="177" fontId="23" fillId="0" borderId="55" xfId="0" applyNumberFormat="1" applyFont="1" applyBorder="1" applyAlignment="1">
      <alignment horizontal="right" vertical="center" shrinkToFit="1"/>
    </xf>
    <xf numFmtId="177" fontId="23" fillId="0" borderId="56" xfId="0" applyNumberFormat="1" applyFont="1" applyBorder="1" applyAlignment="1">
      <alignment horizontal="right" vertical="center" shrinkToFit="1"/>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12"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65" xfId="0" applyFont="1" applyBorder="1" applyAlignment="1">
      <alignment horizontal="center" vertical="center" shrinkToFit="1"/>
    </xf>
    <xf numFmtId="176" fontId="23" fillId="0" borderId="18" xfId="0" applyNumberFormat="1" applyFont="1" applyBorder="1" applyAlignment="1">
      <alignment horizontal="right" vertical="center" shrinkToFit="1"/>
    </xf>
    <xf numFmtId="0" fontId="23" fillId="0" borderId="57" xfId="0" applyFont="1" applyBorder="1" applyAlignment="1">
      <alignment horizontal="center" vertical="center" shrinkToFit="1"/>
    </xf>
    <xf numFmtId="0" fontId="23" fillId="0" borderId="58"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0"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61" xfId="0" applyFont="1" applyBorder="1" applyAlignment="1">
      <alignment horizontal="center" vertical="center" shrinkToFit="1"/>
    </xf>
    <xf numFmtId="0" fontId="31" fillId="0" borderId="63" xfId="0" applyFont="1" applyBorder="1" applyAlignment="1">
      <alignment horizontal="center" vertical="center" shrinkToFit="1"/>
    </xf>
    <xf numFmtId="177" fontId="23" fillId="0" borderId="50" xfId="0" applyNumberFormat="1" applyFont="1" applyBorder="1" applyAlignment="1">
      <alignment horizontal="right" vertical="center" shrinkToFit="1"/>
    </xf>
    <xf numFmtId="177" fontId="23" fillId="0" borderId="54" xfId="0" applyNumberFormat="1" applyFont="1" applyBorder="1" applyAlignment="1">
      <alignment horizontal="right" vertical="center" shrinkToFit="1"/>
    </xf>
    <xf numFmtId="177" fontId="23" fillId="0" borderId="44" xfId="0" applyNumberFormat="1" applyFont="1" applyBorder="1" applyAlignment="1">
      <alignment horizontal="right" vertical="center" shrinkToFit="1"/>
    </xf>
    <xf numFmtId="176" fontId="31" fillId="0" borderId="48" xfId="0" applyNumberFormat="1" applyFont="1" applyBorder="1" applyAlignment="1">
      <alignment horizontal="center" vertical="center" shrinkToFit="1"/>
    </xf>
    <xf numFmtId="176" fontId="31" fillId="0" borderId="49" xfId="0" applyNumberFormat="1" applyFont="1" applyBorder="1" applyAlignment="1">
      <alignment horizontal="center" vertical="center" shrinkToFit="1"/>
    </xf>
    <xf numFmtId="176" fontId="23" fillId="0" borderId="29" xfId="0" applyNumberFormat="1" applyFont="1" applyBorder="1" applyAlignment="1">
      <alignment horizontal="right" vertical="center" shrinkToFit="1"/>
    </xf>
    <xf numFmtId="176" fontId="31" fillId="0" borderId="51" xfId="0" applyNumberFormat="1" applyFont="1" applyBorder="1" applyAlignment="1">
      <alignment horizontal="center" vertical="top" textRotation="255" wrapText="1" shrinkToFit="1"/>
    </xf>
    <xf numFmtId="176" fontId="31" fillId="0" borderId="52" xfId="0" applyNumberFormat="1" applyFont="1" applyBorder="1" applyAlignment="1">
      <alignment horizontal="center" vertical="top" textRotation="255" shrinkToFit="1"/>
    </xf>
    <xf numFmtId="176" fontId="31" fillId="0" borderId="53" xfId="0" applyNumberFormat="1" applyFont="1" applyBorder="1" applyAlignment="1">
      <alignment horizontal="center" vertical="top" textRotation="255" shrinkToFit="1"/>
    </xf>
    <xf numFmtId="0" fontId="31" fillId="0" borderId="0" xfId="0" applyFont="1" applyAlignment="1">
      <alignment horizontal="center" vertical="center"/>
    </xf>
    <xf numFmtId="0" fontId="23" fillId="0" borderId="12" xfId="0" applyFont="1" applyBorder="1" applyAlignment="1">
      <alignment horizontal="center" vertical="center" wrapText="1"/>
    </xf>
    <xf numFmtId="0" fontId="23" fillId="0" borderId="16" xfId="0" applyFont="1" applyBorder="1" applyAlignment="1">
      <alignment horizontal="center" vertical="center"/>
    </xf>
    <xf numFmtId="0" fontId="23" fillId="0" borderId="12" xfId="0" applyFont="1" applyBorder="1" applyAlignment="1">
      <alignment horizontal="center" vertical="center"/>
    </xf>
    <xf numFmtId="0" fontId="61" fillId="0" borderId="12" xfId="0" applyFont="1" applyBorder="1" applyAlignment="1">
      <alignment horizontal="center" vertical="center" wrapText="1" shrinkToFit="1"/>
    </xf>
    <xf numFmtId="0" fontId="61" fillId="0" borderId="16" xfId="0" applyFont="1" applyBorder="1" applyAlignment="1">
      <alignment horizontal="center" vertical="center" shrinkToFi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20" xfId="0" applyFont="1" applyBorder="1" applyAlignment="1">
      <alignment horizontal="center" vertical="center"/>
    </xf>
    <xf numFmtId="0" fontId="21" fillId="0" borderId="0" xfId="0" applyFont="1" applyAlignment="1">
      <alignment horizontal="center" vertical="center" shrinkToFit="1"/>
    </xf>
    <xf numFmtId="0" fontId="24" fillId="0" borderId="12" xfId="0" applyFont="1" applyBorder="1" applyAlignment="1">
      <alignment horizontal="center" vertical="center" wrapText="1"/>
    </xf>
    <xf numFmtId="0" fontId="24" fillId="0" borderId="16" xfId="0" applyFont="1" applyBorder="1" applyAlignment="1">
      <alignment horizontal="center" vertical="center" wrapText="1"/>
    </xf>
    <xf numFmtId="0" fontId="76" fillId="0" borderId="45" xfId="0" applyFont="1" applyBorder="1" applyAlignment="1">
      <alignment horizontal="center" shrinkToFit="1"/>
    </xf>
    <xf numFmtId="0" fontId="24" fillId="0" borderId="66" xfId="0" applyFont="1" applyBorder="1" applyAlignment="1">
      <alignment horizontal="center" vertical="center" wrapText="1"/>
    </xf>
    <xf numFmtId="0" fontId="24" fillId="0" borderId="13" xfId="0" applyFont="1" applyBorder="1" applyAlignment="1">
      <alignment horizontal="center" vertical="center" wrapText="1"/>
    </xf>
    <xf numFmtId="0" fontId="33" fillId="0" borderId="0" xfId="0" applyFont="1" applyAlignment="1">
      <alignment horizontal="right" vertical="center"/>
    </xf>
    <xf numFmtId="0" fontId="32" fillId="0" borderId="0" xfId="0" applyFont="1" applyAlignment="1">
      <alignment horizontal="left" vertical="center" shrinkToFit="1"/>
    </xf>
    <xf numFmtId="0" fontId="24" fillId="0" borderId="12" xfId="0" applyFont="1" applyBorder="1" applyAlignment="1">
      <alignment horizontal="center" vertical="center" wrapText="1" shrinkToFit="1"/>
    </xf>
    <xf numFmtId="0" fontId="24" fillId="0" borderId="16" xfId="0" applyFont="1" applyBorder="1" applyAlignment="1">
      <alignment horizontal="center" vertical="center" shrinkToFit="1"/>
    </xf>
    <xf numFmtId="176" fontId="23" fillId="0" borderId="23" xfId="0" applyNumberFormat="1" applyFont="1" applyBorder="1" applyAlignment="1">
      <alignment horizontal="right" vertical="center" shrinkToFit="1"/>
    </xf>
    <xf numFmtId="177" fontId="23" fillId="0" borderId="18" xfId="0" applyNumberFormat="1" applyFont="1" applyBorder="1" applyAlignment="1">
      <alignment horizontal="right" vertical="center" shrinkToFit="1"/>
    </xf>
    <xf numFmtId="0" fontId="54" fillId="0" borderId="0" xfId="0" applyFont="1" applyAlignment="1">
      <alignment horizontal="center"/>
    </xf>
    <xf numFmtId="0" fontId="23" fillId="0" borderId="25" xfId="0" applyFont="1" applyBorder="1" applyAlignment="1">
      <alignment horizontal="left" vertical="center" wrapText="1" shrinkToFit="1"/>
    </xf>
    <xf numFmtId="0" fontId="23" fillId="0" borderId="20" xfId="0" applyFont="1" applyBorder="1" applyAlignment="1">
      <alignment horizontal="left" vertical="center" wrapText="1" shrinkToFit="1"/>
    </xf>
    <xf numFmtId="0" fontId="50" fillId="0" borderId="26" xfId="43" applyFont="1" applyBorder="1" applyAlignment="1">
      <alignment horizontal="center" vertical="center" shrinkToFit="1"/>
    </xf>
    <xf numFmtId="0" fontId="50" fillId="0" borderId="21" xfId="43" applyFont="1" applyBorder="1" applyAlignment="1">
      <alignment horizontal="center" vertical="center" shrinkToFit="1"/>
    </xf>
    <xf numFmtId="0" fontId="55" fillId="0" borderId="26" xfId="43" applyFont="1" applyBorder="1" applyAlignment="1">
      <alignment horizontal="center" vertical="center"/>
    </xf>
    <xf numFmtId="0" fontId="55" fillId="0" borderId="21" xfId="43" applyFont="1" applyBorder="1" applyAlignment="1">
      <alignment horizontal="center" vertical="center"/>
    </xf>
    <xf numFmtId="0" fontId="50" fillId="0" borderId="25" xfId="43" applyFont="1" applyBorder="1" applyAlignment="1">
      <alignment horizontal="center" vertical="center"/>
    </xf>
    <xf numFmtId="0" fontId="50" fillId="0" borderId="20" xfId="43" applyFont="1" applyBorder="1" applyAlignment="1">
      <alignment horizontal="center" vertical="center"/>
    </xf>
    <xf numFmtId="176" fontId="50" fillId="0" borderId="10" xfId="33" applyNumberFormat="1" applyFont="1" applyBorder="1" applyAlignment="1">
      <alignment horizontal="right" vertical="center"/>
    </xf>
    <xf numFmtId="176" fontId="50" fillId="0" borderId="10" xfId="33" applyNumberFormat="1" applyFont="1" applyBorder="1" applyAlignment="1">
      <alignment horizontal="center" vertical="center"/>
    </xf>
    <xf numFmtId="176" fontId="50" fillId="0" borderId="32" xfId="33" applyNumberFormat="1" applyFont="1" applyBorder="1" applyAlignment="1">
      <alignment horizontal="center" vertical="center"/>
    </xf>
    <xf numFmtId="176" fontId="38" fillId="0" borderId="0" xfId="43" applyNumberFormat="1" applyFont="1" applyAlignment="1">
      <alignment horizontal="right" vertical="center" shrinkToFit="1"/>
    </xf>
    <xf numFmtId="0" fontId="38" fillId="0" borderId="0" xfId="43" applyFont="1" applyAlignment="1">
      <alignment horizontal="left" vertical="center"/>
    </xf>
    <xf numFmtId="176" fontId="50" fillId="0" borderId="32" xfId="33" applyNumberFormat="1" applyFont="1" applyBorder="1" applyAlignment="1">
      <alignment horizontal="right" vertical="center"/>
    </xf>
    <xf numFmtId="0" fontId="55" fillId="0" borderId="29" xfId="43" applyFont="1" applyBorder="1" applyAlignment="1">
      <alignment horizontal="center" vertical="center"/>
    </xf>
    <xf numFmtId="0" fontId="50" fillId="0" borderId="28" xfId="43" applyFont="1" applyBorder="1" applyAlignment="1">
      <alignment horizontal="center" vertical="center"/>
    </xf>
    <xf numFmtId="0" fontId="50" fillId="0" borderId="29" xfId="43" applyFont="1" applyBorder="1" applyAlignment="1">
      <alignment horizontal="center" vertical="center" shrinkToFit="1"/>
    </xf>
    <xf numFmtId="0" fontId="50" fillId="0" borderId="24" xfId="43" applyFont="1" applyBorder="1" applyAlignment="1">
      <alignment horizontal="center" vertical="center"/>
    </xf>
    <xf numFmtId="0" fontId="50" fillId="0" borderId="19" xfId="43" applyFont="1" applyBorder="1" applyAlignment="1">
      <alignment horizontal="center" vertical="center"/>
    </xf>
    <xf numFmtId="0" fontId="50" fillId="0" borderId="37" xfId="43" applyFont="1" applyBorder="1" applyAlignment="1">
      <alignment horizontal="center" vertical="center"/>
    </xf>
    <xf numFmtId="0" fontId="50" fillId="0" borderId="38" xfId="43" applyFont="1" applyBorder="1" applyAlignment="1">
      <alignment horizontal="center" vertical="center"/>
    </xf>
    <xf numFmtId="0" fontId="50" fillId="0" borderId="39" xfId="43" applyFont="1" applyBorder="1" applyAlignment="1">
      <alignment horizontal="center" vertical="center"/>
    </xf>
    <xf numFmtId="0" fontId="50" fillId="0" borderId="10" xfId="43" applyFont="1" applyBorder="1" applyAlignment="1">
      <alignment horizontal="center" vertical="center" shrinkToFit="1"/>
    </xf>
    <xf numFmtId="0" fontId="50" fillId="0" borderId="32" xfId="43" applyFont="1" applyBorder="1" applyAlignment="1">
      <alignment horizontal="center" vertical="center" shrinkToFit="1"/>
    </xf>
    <xf numFmtId="0" fontId="50" fillId="0" borderId="10" xfId="43" applyFont="1" applyBorder="1" applyAlignment="1">
      <alignment horizontal="center" vertical="center"/>
    </xf>
    <xf numFmtId="0" fontId="63" fillId="0" borderId="80" xfId="47" applyFont="1" applyBorder="1" applyAlignment="1" applyProtection="1">
      <alignment vertical="center"/>
      <protection locked="0"/>
    </xf>
    <xf numFmtId="0" fontId="63" fillId="0" borderId="83" xfId="47" applyFont="1" applyBorder="1" applyAlignment="1" applyProtection="1">
      <alignment vertical="center"/>
      <protection locked="0"/>
    </xf>
    <xf numFmtId="0" fontId="63" fillId="0" borderId="84" xfId="47" applyFont="1" applyBorder="1" applyAlignment="1" applyProtection="1">
      <alignment horizontal="right" vertical="center" shrinkToFit="1"/>
      <protection locked="0"/>
    </xf>
    <xf numFmtId="0" fontId="63" fillId="0" borderId="84" xfId="47" applyFont="1" applyBorder="1" applyAlignment="1" applyProtection="1">
      <alignment horizontal="center" vertical="center" wrapText="1"/>
      <protection locked="0"/>
    </xf>
    <xf numFmtId="0" fontId="63" fillId="0" borderId="87" xfId="47" applyFont="1" applyBorder="1" applyAlignment="1" applyProtection="1">
      <alignment vertical="center" shrinkToFit="1"/>
      <protection locked="0"/>
    </xf>
    <xf numFmtId="0" fontId="63" fillId="0" borderId="0" xfId="47" applyFont="1" applyAlignment="1" applyProtection="1">
      <alignment horizontal="right" vertical="center"/>
      <protection locked="0"/>
    </xf>
    <xf numFmtId="0" fontId="33" fillId="0" borderId="19" xfId="0" applyFont="1" applyBorder="1" applyAlignment="1">
      <alignment horizontal="center" vertical="center" shrinkToFit="1"/>
    </xf>
    <xf numFmtId="0" fontId="33" fillId="0" borderId="21" xfId="0" applyFont="1" applyBorder="1" applyAlignment="1">
      <alignment horizontal="center" vertical="center" shrinkToFit="1"/>
    </xf>
    <xf numFmtId="0" fontId="23" fillId="0" borderId="73" xfId="0" applyFont="1" applyBorder="1" applyAlignment="1">
      <alignment horizontal="center" vertical="center"/>
    </xf>
    <xf numFmtId="0" fontId="23" fillId="0" borderId="75" xfId="0" applyFont="1" applyBorder="1" applyAlignment="1">
      <alignment horizontal="center" vertical="center"/>
    </xf>
    <xf numFmtId="0" fontId="23" fillId="0" borderId="70" xfId="0" applyFont="1" applyBorder="1" applyAlignment="1">
      <alignment horizontal="center" vertical="center"/>
    </xf>
    <xf numFmtId="0" fontId="23" fillId="0" borderId="72" xfId="0" applyFont="1" applyBorder="1" applyAlignment="1">
      <alignment horizontal="center" vertical="center"/>
    </xf>
    <xf numFmtId="0" fontId="42" fillId="0" borderId="0" xfId="0" quotePrefix="1" applyFont="1" applyAlignment="1">
      <alignment horizontal="left" vertical="center"/>
    </xf>
    <xf numFmtId="0" fontId="60" fillId="0" borderId="23" xfId="0" applyFont="1" applyBorder="1" applyAlignment="1">
      <alignment horizontal="center" vertical="center" wrapText="1"/>
    </xf>
    <xf numFmtId="0" fontId="60" fillId="0" borderId="21" xfId="0" applyFont="1" applyBorder="1" applyAlignment="1">
      <alignment horizontal="center" vertical="center"/>
    </xf>
    <xf numFmtId="0" fontId="23" fillId="0" borderId="22" xfId="0" applyFont="1" applyBorder="1" applyAlignment="1">
      <alignment horizontal="center" shrinkToFit="1"/>
    </xf>
    <xf numFmtId="0" fontId="23" fillId="0" borderId="23" xfId="0" applyFont="1" applyBorder="1" applyAlignment="1">
      <alignment horizontal="center" shrinkToFit="1"/>
    </xf>
    <xf numFmtId="0" fontId="33" fillId="0" borderId="24" xfId="0" applyFont="1" applyBorder="1" applyAlignment="1">
      <alignment horizontal="center" vertical="center" shrinkToFit="1"/>
    </xf>
    <xf numFmtId="0" fontId="33" fillId="0" borderId="26"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23"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shrinkToFit="1"/>
    </xf>
    <xf numFmtId="0" fontId="23" fillId="0" borderId="26" xfId="0" applyFont="1" applyBorder="1" applyAlignment="1">
      <alignment horizont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23" fillId="0" borderId="26" xfId="0" applyFont="1" applyBorder="1" applyAlignment="1">
      <alignment vertical="center" shrinkToFit="1"/>
    </xf>
    <xf numFmtId="0" fontId="23" fillId="0" borderId="22" xfId="0" applyFont="1" applyBorder="1" applyAlignment="1">
      <alignment vertical="center" shrinkToFit="1"/>
    </xf>
    <xf numFmtId="0" fontId="23" fillId="0" borderId="0" xfId="0" applyFont="1" applyAlignment="1">
      <alignment vertical="center" shrinkToFit="1"/>
    </xf>
    <xf numFmtId="0" fontId="23" fillId="0" borderId="23" xfId="0" applyFont="1" applyBorder="1" applyAlignment="1">
      <alignment vertical="center" shrinkToFit="1"/>
    </xf>
    <xf numFmtId="0" fontId="42" fillId="0" borderId="25" xfId="0" quotePrefix="1" applyFont="1" applyBorder="1" applyAlignment="1">
      <alignment horizontal="left" vertical="center"/>
    </xf>
    <xf numFmtId="0" fontId="33" fillId="0" borderId="0" xfId="0" applyFont="1" applyAlignment="1">
      <alignment horizontal="center" vertical="center" shrinkToFit="1"/>
    </xf>
    <xf numFmtId="0" fontId="33" fillId="0" borderId="20" xfId="0" applyFont="1" applyBorder="1" applyAlignment="1">
      <alignment horizontal="center" vertical="center" shrinkToFit="1"/>
    </xf>
    <xf numFmtId="0" fontId="60" fillId="0" borderId="26" xfId="0" applyFont="1" applyBorder="1" applyAlignment="1">
      <alignment horizontal="center" vertical="center" wrapText="1"/>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33" fillId="0" borderId="25" xfId="0" applyFont="1" applyBorder="1" applyAlignment="1">
      <alignment horizontal="center" vertical="center" shrinkToFit="1"/>
    </xf>
    <xf numFmtId="58" fontId="27" fillId="0" borderId="0" xfId="0" applyNumberFormat="1" applyFont="1" applyAlignment="1">
      <alignment horizontal="center" vertical="center"/>
    </xf>
    <xf numFmtId="0" fontId="23" fillId="0" borderId="71" xfId="0" applyFont="1" applyBorder="1" applyAlignment="1">
      <alignment horizontal="center" vertical="center"/>
    </xf>
    <xf numFmtId="0" fontId="23" fillId="0" borderId="74" xfId="0" applyFont="1" applyBorder="1" applyAlignment="1">
      <alignment horizontal="center" vertical="center"/>
    </xf>
    <xf numFmtId="0" fontId="49" fillId="0" borderId="0" xfId="0" applyFont="1" applyAlignment="1">
      <alignment horizontal="left" vertical="center" wrapText="1"/>
    </xf>
    <xf numFmtId="0" fontId="52" fillId="0" borderId="0" xfId="0" applyFont="1" applyAlignment="1">
      <alignment horizontal="left" vertical="center"/>
    </xf>
    <xf numFmtId="0" fontId="27" fillId="0" borderId="0" xfId="0" applyFont="1" applyAlignment="1">
      <alignment horizontal="left" vertical="center"/>
    </xf>
    <xf numFmtId="181" fontId="41" fillId="27" borderId="20" xfId="0" applyNumberFormat="1" applyFont="1" applyFill="1" applyBorder="1" applyAlignment="1">
      <alignment horizontal="center" vertical="center"/>
    </xf>
    <xf numFmtId="0" fontId="41" fillId="0" borderId="0" xfId="0" applyFont="1" applyAlignment="1">
      <alignment horizontal="center" vertical="center"/>
    </xf>
    <xf numFmtId="0" fontId="23" fillId="0" borderId="0" xfId="0" applyFont="1" applyAlignment="1">
      <alignment horizontal="center" vertical="center"/>
    </xf>
    <xf numFmtId="0" fontId="23" fillId="0" borderId="24"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10"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0" xfId="0" applyFont="1" applyBorder="1" applyAlignment="1">
      <alignment horizontal="center" vertical="center"/>
    </xf>
    <xf numFmtId="0" fontId="53" fillId="0" borderId="0" xfId="45" applyFont="1" applyAlignment="1">
      <alignment horizontal="left" vertical="center"/>
    </xf>
    <xf numFmtId="0" fontId="7" fillId="0" borderId="0" xfId="45" applyFont="1" applyAlignment="1">
      <alignment horizontal="center" vertical="center"/>
    </xf>
    <xf numFmtId="0" fontId="27" fillId="28" borderId="0" xfId="45" applyFont="1" applyFill="1" applyAlignment="1">
      <alignment horizontal="left" vertical="center"/>
    </xf>
    <xf numFmtId="58" fontId="26" fillId="0" borderId="0" xfId="45" applyNumberFormat="1" applyFont="1" applyAlignment="1">
      <alignment horizontal="center" vertical="center"/>
    </xf>
    <xf numFmtId="0" fontId="26" fillId="0" borderId="0" xfId="45" applyFont="1" applyAlignment="1">
      <alignment horizontal="center" vertical="center"/>
    </xf>
    <xf numFmtId="0" fontId="27" fillId="0" borderId="24" xfId="45" applyFont="1" applyBorder="1" applyAlignment="1">
      <alignment horizontal="left" vertical="top" wrapText="1"/>
    </xf>
    <xf numFmtId="0" fontId="27" fillId="0" borderId="25" xfId="45" applyFont="1" applyBorder="1" applyAlignment="1">
      <alignment horizontal="left" vertical="top" wrapText="1"/>
    </xf>
    <xf numFmtId="0" fontId="27" fillId="0" borderId="26" xfId="45" applyFont="1" applyBorder="1" applyAlignment="1">
      <alignment horizontal="left" vertical="top" wrapText="1"/>
    </xf>
    <xf numFmtId="0" fontId="27" fillId="0" borderId="22" xfId="45" applyFont="1" applyBorder="1" applyAlignment="1">
      <alignment horizontal="left" vertical="top" wrapText="1"/>
    </xf>
    <xf numFmtId="0" fontId="27" fillId="0" borderId="0" xfId="45" applyFont="1" applyAlignment="1">
      <alignment horizontal="left" vertical="top" wrapText="1"/>
    </xf>
    <xf numFmtId="0" fontId="27" fillId="0" borderId="23" xfId="45" applyFont="1" applyBorder="1" applyAlignment="1">
      <alignment horizontal="left" vertical="top" wrapText="1"/>
    </xf>
    <xf numFmtId="0" fontId="27" fillId="0" borderId="19" xfId="45" applyFont="1" applyBorder="1" applyAlignment="1">
      <alignment horizontal="left" vertical="top" wrapText="1"/>
    </xf>
    <xf numFmtId="0" fontId="27" fillId="0" borderId="20" xfId="45" applyFont="1" applyBorder="1" applyAlignment="1">
      <alignment horizontal="left" vertical="top" wrapText="1"/>
    </xf>
    <xf numFmtId="0" fontId="27" fillId="0" borderId="21" xfId="45" applyFont="1" applyBorder="1" applyAlignment="1">
      <alignment horizontal="left" vertical="top" wrapText="1"/>
    </xf>
    <xf numFmtId="0" fontId="27" fillId="0" borderId="0" xfId="45" applyFont="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8"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7" xr:uid="{00000000-0005-0000-0000-00002C000000}"/>
    <cellStyle name="標準_【トップ選手強化】H24様式" xfId="43" xr:uid="{00000000-0005-0000-0000-00002D000000}"/>
    <cellStyle name="標準_第１１号様式：概算払精算書" xfId="44" xr:uid="{00000000-0005-0000-0000-00002E000000}"/>
    <cellStyle name="標準_提出書類" xfId="45" xr:uid="{00000000-0005-0000-0000-00002F000000}"/>
    <cellStyle name="良い" xfId="46" builtinId="26" customBuiltin="1"/>
  </cellStyles>
  <dxfs count="1">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31478;&#25216;&#12473;&#12509;&#12540;&#12484;&#20805;&#23455;&#20107;&#26989;/&#20869;&#31034;&#38989;/H18&#24180;&#24230;/&#31478;&#25216;&#65405;&#65422;&#65439;&#65392;&#65410;&#20805;&#23455;&#20107;&#26989;&#65288;H18&#24180;&#24230;&#65289;%20&#20869;&#31034;&#38989;&#12288;&#24375;&#21270;38.7&#65285;&#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示(差込)"/>
      <sheetName val="対象団体"/>
      <sheetName val="内示比較（1案）"/>
      <sheetName val="内示総1枚(1案)"/>
      <sheetName val="【まとめ】資料1（1案）"/>
      <sheetName val="【配分1】36,900"/>
      <sheetName val="2分の1強化配分"/>
      <sheetName val="過去7年間"/>
      <sheetName val="過去3年間"/>
      <sheetName val="内示比較(2案)"/>
      <sheetName val="内示総1枚(2案)"/>
      <sheetName val="【まとめ】資料2(2案)"/>
      <sheetName val="【配分1】37,400"/>
      <sheetName val="過去３年間割合"/>
    </sheetNames>
    <sheetDataSet>
      <sheetData sheetId="0" refreshError="1"/>
      <sheetData sheetId="1" refreshError="1"/>
      <sheetData sheetId="2" refreshError="1"/>
      <sheetData sheetId="3" refreshError="1"/>
      <sheetData sheetId="4" refreshError="1">
        <row r="19">
          <cell r="Q19" t="str">
            <v>A</v>
          </cell>
          <cell r="R19">
            <v>2000000</v>
          </cell>
        </row>
        <row r="20">
          <cell r="Q20" t="str">
            <v>B</v>
          </cell>
          <cell r="R20">
            <v>1500000</v>
          </cell>
        </row>
        <row r="21">
          <cell r="Q21" t="str">
            <v>C</v>
          </cell>
          <cell r="R21">
            <v>1000000</v>
          </cell>
        </row>
        <row r="22">
          <cell r="Q22" t="str">
            <v>D</v>
          </cell>
          <cell r="R22">
            <v>500000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3"/>
  <sheetViews>
    <sheetView tabSelected="1" view="pageBreakPreview" zoomScaleNormal="40" zoomScaleSheetLayoutView="100" workbookViewId="0"/>
  </sheetViews>
  <sheetFormatPr defaultRowHeight="13"/>
  <cols>
    <col min="2" max="2" width="38.6328125" bestFit="1" customWidth="1"/>
    <col min="3" max="3" width="61.6328125" customWidth="1"/>
    <col min="4" max="4" width="15" customWidth="1"/>
  </cols>
  <sheetData>
    <row r="1" spans="1:4" ht="50.25" customHeight="1">
      <c r="A1" s="207"/>
      <c r="B1" s="213" t="s">
        <v>97</v>
      </c>
      <c r="C1" s="213"/>
      <c r="D1" s="207"/>
    </row>
    <row r="2" spans="1:4" s="110" customFormat="1" ht="50.25" customHeight="1">
      <c r="A2" s="208"/>
      <c r="B2" s="213"/>
      <c r="C2" s="213"/>
      <c r="D2" s="208"/>
    </row>
    <row r="3" spans="1:4" s="110" customFormat="1" ht="50.25" customHeight="1">
      <c r="A3" s="208"/>
      <c r="B3" s="209" t="s">
        <v>96</v>
      </c>
      <c r="C3" s="208"/>
      <c r="D3" s="208"/>
    </row>
    <row r="4" spans="1:4" s="110" customFormat="1" ht="50.25" customHeight="1">
      <c r="A4" s="208"/>
      <c r="B4" s="214" t="s">
        <v>113</v>
      </c>
      <c r="C4" s="214"/>
      <c r="D4" s="208"/>
    </row>
    <row r="5" spans="1:4" s="110" customFormat="1" ht="50.25" customHeight="1">
      <c r="A5" s="208"/>
      <c r="B5" s="214"/>
      <c r="C5" s="214"/>
      <c r="D5" s="208"/>
    </row>
    <row r="6" spans="1:4" s="110" customFormat="1" ht="50.25" customHeight="1">
      <c r="A6" s="208"/>
      <c r="B6" s="210" t="s">
        <v>126</v>
      </c>
      <c r="C6" s="211"/>
      <c r="D6" s="208" t="s">
        <v>157</v>
      </c>
    </row>
    <row r="7" spans="1:4" s="110" customFormat="1" ht="50.25" customHeight="1">
      <c r="A7" s="208"/>
      <c r="B7" s="210" t="s">
        <v>127</v>
      </c>
      <c r="C7" s="211"/>
      <c r="D7" s="208" t="s">
        <v>158</v>
      </c>
    </row>
    <row r="8" spans="1:4" s="110" customFormat="1" ht="50.25" customHeight="1">
      <c r="A8" s="208"/>
      <c r="B8" s="210" t="s">
        <v>124</v>
      </c>
      <c r="C8" s="211"/>
      <c r="D8" s="208"/>
    </row>
    <row r="9" spans="1:4" s="110" customFormat="1" ht="50.25" customHeight="1">
      <c r="A9" s="208"/>
      <c r="B9" s="210" t="s">
        <v>98</v>
      </c>
      <c r="C9" s="212"/>
      <c r="D9" s="208" t="s">
        <v>159</v>
      </c>
    </row>
    <row r="10" spans="1:4" s="110" customFormat="1" ht="50.25" customHeight="1">
      <c r="A10" s="208"/>
      <c r="B10" s="210" t="s">
        <v>125</v>
      </c>
      <c r="C10" s="211"/>
      <c r="D10" s="208"/>
    </row>
    <row r="11" spans="1:4" s="110" customFormat="1" ht="50.25" customHeight="1">
      <c r="A11" s="208"/>
      <c r="B11" s="210" t="s">
        <v>58</v>
      </c>
      <c r="C11" s="211"/>
      <c r="D11" s="208"/>
    </row>
    <row r="12" spans="1:4" s="110" customFormat="1" ht="50.25" customHeight="1">
      <c r="A12" s="208"/>
      <c r="B12" s="210" t="s">
        <v>95</v>
      </c>
      <c r="C12" s="211"/>
      <c r="D12" s="208"/>
    </row>
    <row r="13" spans="1:4" s="110" customFormat="1" ht="50.25" customHeight="1"/>
    <row r="14" spans="1:4" s="110" customFormat="1" ht="50.25" customHeight="1"/>
    <row r="15" spans="1:4" s="110" customFormat="1" ht="50.25" customHeight="1">
      <c r="C15" s="111"/>
    </row>
    <row r="16" spans="1:4" s="110" customFormat="1" ht="50.25" customHeight="1">
      <c r="C16" s="111"/>
    </row>
    <row r="17" s="110" customFormat="1" ht="50.25" customHeight="1"/>
    <row r="18" ht="50.25" customHeight="1"/>
    <row r="19" ht="50.25" customHeight="1"/>
    <row r="20" ht="49.5" customHeight="1"/>
    <row r="21" ht="49.5" customHeight="1"/>
    <row r="22" ht="49.5" customHeight="1"/>
    <row r="23" ht="49.5" customHeight="1"/>
  </sheetData>
  <mergeCells count="2">
    <mergeCell ref="B1:C2"/>
    <mergeCell ref="B4:C5"/>
  </mergeCells>
  <phoneticPr fontId="51"/>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8"/>
  <sheetViews>
    <sheetView view="pageBreakPreview" topLeftCell="A16" zoomScaleNormal="75" workbookViewId="0"/>
  </sheetViews>
  <sheetFormatPr defaultColWidth="10.7265625" defaultRowHeight="22.9" customHeight="1"/>
  <cols>
    <col min="1" max="1" width="8" style="150" customWidth="1"/>
    <col min="2" max="2" width="9" style="150" customWidth="1"/>
    <col min="3" max="3" width="8.7265625" style="150" customWidth="1"/>
    <col min="4" max="4" width="11" style="150" customWidth="1"/>
    <col min="5" max="5" width="8.453125" style="150" bestFit="1" customWidth="1"/>
    <col min="6" max="6" width="7" style="150" bestFit="1" customWidth="1"/>
    <col min="7" max="7" width="7.7265625" style="150" customWidth="1"/>
    <col min="8" max="8" width="6.08984375" style="150" customWidth="1"/>
    <col min="9" max="9" width="12.36328125" style="150" customWidth="1"/>
    <col min="10" max="10" width="5.6328125" style="150" customWidth="1"/>
    <col min="11" max="11" width="4.36328125" style="150" customWidth="1"/>
    <col min="12" max="12" width="10.7265625" style="150"/>
    <col min="13" max="13" width="13.08984375" style="150" bestFit="1" customWidth="1"/>
    <col min="14" max="16384" width="10.7265625" style="150"/>
  </cols>
  <sheetData>
    <row r="1" spans="1:14" ht="29.25" customHeight="1">
      <c r="A1" s="119" t="s">
        <v>189</v>
      </c>
    </row>
    <row r="2" spans="1:14" ht="39" customHeight="1">
      <c r="I2" s="151"/>
      <c r="J2" s="150" t="s">
        <v>163</v>
      </c>
    </row>
    <row r="3" spans="1:14" ht="30" customHeight="1">
      <c r="A3" s="152" t="s">
        <v>167</v>
      </c>
      <c r="B3" s="153" t="s">
        <v>168</v>
      </c>
      <c r="C3" s="154"/>
      <c r="D3" s="154" t="s">
        <v>168</v>
      </c>
      <c r="E3" s="154" t="s">
        <v>168</v>
      </c>
      <c r="F3" s="154" t="s">
        <v>168</v>
      </c>
      <c r="G3" s="154" t="s">
        <v>168</v>
      </c>
      <c r="H3" s="154"/>
      <c r="I3" s="155">
        <f>I14</f>
        <v>0</v>
      </c>
      <c r="J3" s="156" t="s">
        <v>169</v>
      </c>
    </row>
    <row r="4" spans="1:14" ht="30" customHeight="1">
      <c r="A4" s="391" t="s">
        <v>170</v>
      </c>
      <c r="B4" s="157"/>
      <c r="C4" s="157"/>
      <c r="D4" s="157"/>
      <c r="E4" s="157"/>
      <c r="F4" s="157"/>
      <c r="G4" s="157"/>
      <c r="H4" s="157"/>
      <c r="I4" s="157"/>
      <c r="J4" s="158"/>
      <c r="M4" s="159"/>
    </row>
    <row r="5" spans="1:14" ht="29.25" customHeight="1">
      <c r="A5" s="392"/>
      <c r="B5" s="393"/>
      <c r="C5" s="393"/>
      <c r="D5" s="393"/>
      <c r="E5" s="394"/>
      <c r="F5" s="394"/>
      <c r="G5" s="160" t="s">
        <v>171</v>
      </c>
      <c r="H5" s="160"/>
      <c r="I5" s="160"/>
      <c r="J5" s="161"/>
      <c r="M5" s="159"/>
    </row>
    <row r="6" spans="1:14" ht="31.5" customHeight="1">
      <c r="A6" s="162" t="s">
        <v>172</v>
      </c>
      <c r="B6" s="395"/>
      <c r="C6" s="395"/>
      <c r="D6" s="395"/>
      <c r="E6" s="163" t="s">
        <v>173</v>
      </c>
      <c r="F6" s="164"/>
      <c r="G6" s="165" t="str">
        <f>IF(H6=0,"","～")</f>
        <v/>
      </c>
      <c r="H6" s="164"/>
      <c r="I6" s="166"/>
      <c r="J6" s="167"/>
      <c r="M6" s="168"/>
    </row>
    <row r="7" spans="1:14" ht="22.9" customHeight="1">
      <c r="A7" s="169"/>
      <c r="B7" s="170" t="s">
        <v>174</v>
      </c>
      <c r="C7" s="157"/>
      <c r="D7" s="157"/>
      <c r="E7" s="157"/>
      <c r="F7" s="157"/>
      <c r="G7" s="157"/>
      <c r="H7" s="157"/>
      <c r="I7" s="157"/>
      <c r="J7" s="158"/>
      <c r="M7" s="171"/>
    </row>
    <row r="8" spans="1:14" ht="22.9" customHeight="1">
      <c r="A8" s="172"/>
      <c r="B8" s="173"/>
      <c r="E8" s="174"/>
      <c r="F8" s="175"/>
      <c r="G8" s="174"/>
      <c r="H8" s="176"/>
      <c r="I8" s="177"/>
      <c r="J8" s="178" t="s">
        <v>169</v>
      </c>
      <c r="K8" s="179"/>
      <c r="M8" s="159"/>
    </row>
    <row r="9" spans="1:14" ht="22.9" customHeight="1">
      <c r="A9" s="172"/>
      <c r="B9" s="150" t="s">
        <v>168</v>
      </c>
      <c r="E9" s="175"/>
      <c r="F9" s="180"/>
      <c r="G9" s="175"/>
      <c r="J9" s="178"/>
      <c r="K9" s="179"/>
      <c r="M9" s="159"/>
      <c r="N9" s="179"/>
    </row>
    <row r="10" spans="1:14" ht="22.9" customHeight="1">
      <c r="A10" s="172"/>
      <c r="E10" s="181"/>
      <c r="F10" s="177"/>
      <c r="G10" s="182"/>
      <c r="H10" s="177"/>
      <c r="I10" s="177"/>
      <c r="J10" s="183"/>
      <c r="K10" s="179"/>
      <c r="L10" s="179"/>
      <c r="M10" s="184"/>
      <c r="N10" s="179"/>
    </row>
    <row r="11" spans="1:14" ht="22.9" customHeight="1">
      <c r="A11" s="172"/>
      <c r="B11" s="173" t="s">
        <v>175</v>
      </c>
      <c r="E11" s="180"/>
      <c r="F11" s="177"/>
      <c r="G11" s="180"/>
      <c r="H11" s="177"/>
      <c r="J11" s="183"/>
      <c r="K11" s="179"/>
      <c r="M11" s="159"/>
      <c r="N11" s="179"/>
    </row>
    <row r="12" spans="1:14" ht="22.9" customHeight="1">
      <c r="A12" s="172"/>
      <c r="C12" s="150" t="s">
        <v>176</v>
      </c>
      <c r="E12" s="185"/>
      <c r="F12" s="177" t="s">
        <v>177</v>
      </c>
      <c r="G12" s="186"/>
      <c r="H12" s="177" t="s">
        <v>178</v>
      </c>
      <c r="I12" s="177">
        <f>E12*G12</f>
        <v>0</v>
      </c>
      <c r="J12" s="178" t="s">
        <v>169</v>
      </c>
      <c r="K12" s="179"/>
      <c r="N12" s="179"/>
    </row>
    <row r="13" spans="1:14" ht="22.9" customHeight="1">
      <c r="A13" s="172"/>
      <c r="E13" s="185"/>
      <c r="F13" s="177"/>
      <c r="H13" s="177"/>
      <c r="I13" s="177"/>
      <c r="J13" s="178"/>
      <c r="K13" s="179"/>
      <c r="N13" s="179"/>
    </row>
    <row r="14" spans="1:14" ht="22.9" customHeight="1">
      <c r="A14" s="172"/>
      <c r="H14" s="187" t="s">
        <v>179</v>
      </c>
      <c r="I14" s="180">
        <f>I8+I12</f>
        <v>0</v>
      </c>
      <c r="J14" s="178" t="s">
        <v>169</v>
      </c>
      <c r="K14" s="179"/>
      <c r="N14" s="179"/>
    </row>
    <row r="15" spans="1:14" ht="22.9" customHeight="1">
      <c r="A15" s="172"/>
      <c r="G15" s="187"/>
      <c r="H15" s="180"/>
      <c r="I15" s="180"/>
      <c r="J15" s="178"/>
      <c r="K15" s="179"/>
      <c r="N15" s="179"/>
    </row>
    <row r="16" spans="1:14" ht="26.25" customHeight="1">
      <c r="A16" s="188" t="s">
        <v>180</v>
      </c>
      <c r="B16" s="189"/>
      <c r="C16" s="189"/>
      <c r="D16" s="189"/>
      <c r="E16" s="189"/>
      <c r="F16" s="189"/>
      <c r="G16" s="163"/>
      <c r="H16" s="190"/>
      <c r="I16" s="191">
        <f>ROUNDDOWN(I14*0.1021,0)</f>
        <v>0</v>
      </c>
      <c r="J16" s="192" t="s">
        <v>181</v>
      </c>
      <c r="K16" s="179"/>
      <c r="N16" s="179"/>
    </row>
    <row r="17" spans="1:14" ht="26.25" customHeight="1">
      <c r="A17" s="188" t="s">
        <v>182</v>
      </c>
      <c r="B17" s="189"/>
      <c r="C17" s="189"/>
      <c r="D17" s="189"/>
      <c r="E17" s="189"/>
      <c r="F17" s="189"/>
      <c r="G17" s="163"/>
      <c r="H17" s="190"/>
      <c r="I17" s="191">
        <f>I14-I16</f>
        <v>0</v>
      </c>
      <c r="J17" s="192" t="s">
        <v>181</v>
      </c>
      <c r="K17" s="179"/>
      <c r="N17" s="179"/>
    </row>
    <row r="18" spans="1:14" ht="22.9" customHeight="1">
      <c r="A18" s="169" t="s">
        <v>168</v>
      </c>
      <c r="B18" s="157" t="s">
        <v>168</v>
      </c>
      <c r="C18" s="157"/>
      <c r="D18" s="157" t="s">
        <v>168</v>
      </c>
      <c r="E18" s="157" t="s">
        <v>168</v>
      </c>
      <c r="F18" s="157" t="s">
        <v>168</v>
      </c>
      <c r="G18" s="157" t="s">
        <v>168</v>
      </c>
      <c r="H18" s="157"/>
      <c r="I18" s="157" t="s">
        <v>168</v>
      </c>
      <c r="J18" s="158" t="s">
        <v>168</v>
      </c>
      <c r="M18" s="179"/>
      <c r="N18" s="179"/>
    </row>
    <row r="19" spans="1:14" ht="22.9" customHeight="1">
      <c r="A19" s="193" t="s">
        <v>183</v>
      </c>
      <c r="B19" s="151"/>
      <c r="C19" s="151"/>
      <c r="D19" s="151"/>
      <c r="J19" s="178"/>
    </row>
    <row r="20" spans="1:14" ht="22.9" customHeight="1">
      <c r="A20" s="172" t="s">
        <v>168</v>
      </c>
      <c r="B20" s="194" t="s">
        <v>215</v>
      </c>
      <c r="C20" s="194"/>
      <c r="D20" s="195"/>
      <c r="E20" s="195"/>
      <c r="J20" s="178"/>
    </row>
    <row r="21" spans="1:14" ht="22.9" customHeight="1">
      <c r="A21" s="172" t="s">
        <v>168</v>
      </c>
      <c r="B21" s="150" t="s">
        <v>168</v>
      </c>
      <c r="J21" s="178"/>
    </row>
    <row r="22" spans="1:14" ht="22.9" customHeight="1">
      <c r="A22" s="172" t="s">
        <v>168</v>
      </c>
      <c r="B22" s="187" t="s">
        <v>184</v>
      </c>
      <c r="C22" s="187"/>
      <c r="J22" s="178"/>
    </row>
    <row r="23" spans="1:14" ht="22.9" customHeight="1">
      <c r="A23" s="172" t="s">
        <v>168</v>
      </c>
      <c r="B23" s="187" t="s">
        <v>185</v>
      </c>
      <c r="C23" s="196"/>
      <c r="D23" s="196"/>
      <c r="E23" s="196"/>
      <c r="F23" s="196"/>
      <c r="G23" s="196"/>
      <c r="H23" s="196"/>
      <c r="I23" s="196"/>
      <c r="J23" s="178"/>
    </row>
    <row r="24" spans="1:14" ht="22.9" customHeight="1">
      <c r="A24" s="172" t="s">
        <v>168</v>
      </c>
      <c r="B24" s="187" t="s">
        <v>168</v>
      </c>
      <c r="C24" s="150" t="s">
        <v>168</v>
      </c>
      <c r="D24" s="150" t="s">
        <v>168</v>
      </c>
      <c r="E24" s="150" t="s">
        <v>168</v>
      </c>
      <c r="F24" s="150" t="s">
        <v>168</v>
      </c>
      <c r="G24" s="150" t="s">
        <v>168</v>
      </c>
      <c r="I24" s="150" t="s">
        <v>168</v>
      </c>
      <c r="J24" s="178" t="s">
        <v>168</v>
      </c>
    </row>
    <row r="25" spans="1:14" ht="22.9" customHeight="1">
      <c r="A25" s="172" t="s">
        <v>168</v>
      </c>
      <c r="B25" s="187" t="s">
        <v>186</v>
      </c>
      <c r="C25" s="196" t="s">
        <v>168</v>
      </c>
      <c r="D25" s="196" t="s">
        <v>168</v>
      </c>
      <c r="E25" s="196" t="s">
        <v>168</v>
      </c>
      <c r="F25" s="197" t="s">
        <v>187</v>
      </c>
      <c r="G25" s="150" t="s">
        <v>168</v>
      </c>
      <c r="I25" s="150" t="s">
        <v>168</v>
      </c>
      <c r="J25" s="178" t="s">
        <v>168</v>
      </c>
    </row>
    <row r="26" spans="1:14" ht="22.9" customHeight="1">
      <c r="A26" s="172" t="s">
        <v>168</v>
      </c>
      <c r="B26" s="150" t="s">
        <v>168</v>
      </c>
      <c r="D26" s="150" t="s">
        <v>168</v>
      </c>
      <c r="E26" s="150" t="s">
        <v>168</v>
      </c>
      <c r="F26" s="150" t="s">
        <v>168</v>
      </c>
      <c r="G26" s="150" t="s">
        <v>168</v>
      </c>
      <c r="I26" s="150" t="s">
        <v>168</v>
      </c>
      <c r="J26" s="178" t="s">
        <v>168</v>
      </c>
    </row>
    <row r="27" spans="1:14" ht="22.9" customHeight="1">
      <c r="A27" s="172"/>
      <c r="B27" s="396" t="s">
        <v>188</v>
      </c>
      <c r="C27" s="396"/>
      <c r="D27" s="396"/>
      <c r="E27" s="396"/>
      <c r="F27" s="396"/>
      <c r="G27" s="396"/>
      <c r="H27" s="396"/>
      <c r="I27" s="396"/>
      <c r="J27" s="178"/>
    </row>
    <row r="28" spans="1:14" ht="22.9" customHeight="1">
      <c r="A28" s="198" t="s">
        <v>168</v>
      </c>
      <c r="B28" s="199"/>
      <c r="C28" s="199"/>
      <c r="D28" s="199"/>
      <c r="E28" s="199"/>
      <c r="F28" s="199"/>
      <c r="G28" s="199"/>
      <c r="H28" s="199"/>
      <c r="I28" s="199"/>
      <c r="J28" s="200"/>
    </row>
  </sheetData>
  <mergeCells count="5">
    <mergeCell ref="A4:A5"/>
    <mergeCell ref="B5:D5"/>
    <mergeCell ref="E5:F5"/>
    <mergeCell ref="B6:D6"/>
    <mergeCell ref="B27:I27"/>
  </mergeCells>
  <phoneticPr fontId="51"/>
  <conditionalFormatting sqref="H6:I6">
    <cfRule type="cellIs" dxfId="0" priority="1" stopIfTrue="1" operator="equal">
      <formula>0</formula>
    </cfRule>
  </conditionalFormatting>
  <printOptions horizontalCentered="1" verticalCentered="1"/>
  <pageMargins left="0.39370078740157483" right="0.39370078740157483" top="0.98425196850393704" bottom="0.39370078740157483" header="1.0629921259842521" footer="0.23622047244094491"/>
  <pageSetup paperSize="9" orientation="portrait" verticalDpi="300" r:id="rId1"/>
  <headerFooter alignWithMargins="0">
    <oddHeader>&amp;L&amp;"ＭＳ ゴシック,標準"&amp;12
&amp;C&amp;"HG丸ｺﾞｼｯｸM-PRO,標準"&amp;16領 収 証</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Q33"/>
  <sheetViews>
    <sheetView view="pageBreakPreview" zoomScaleNormal="85" zoomScaleSheetLayoutView="100" workbookViewId="0">
      <selection activeCell="G10" sqref="G10"/>
    </sheetView>
  </sheetViews>
  <sheetFormatPr defaultColWidth="9" defaultRowHeight="18" customHeight="1"/>
  <cols>
    <col min="1" max="1" width="2.90625" style="45" customWidth="1"/>
    <col min="2" max="3" width="5.7265625" style="45" customWidth="1"/>
    <col min="4" max="4" width="5.90625" style="45" customWidth="1"/>
    <col min="5" max="5" width="11.453125" style="45" customWidth="1"/>
    <col min="6" max="6" width="10.90625" style="45" customWidth="1"/>
    <col min="7" max="8" width="5.7265625" style="45" customWidth="1"/>
    <col min="9" max="9" width="24" style="45" customWidth="1"/>
    <col min="10" max="10" width="5.7265625" style="45" customWidth="1"/>
    <col min="11" max="11" width="4" style="45" customWidth="1"/>
    <col min="12" max="12" width="4.08984375" style="45" customWidth="1"/>
    <col min="13" max="13" width="4" style="45" customWidth="1"/>
    <col min="14" max="14" width="4.08984375" style="45" customWidth="1"/>
    <col min="15" max="15" width="4" style="45" customWidth="1"/>
    <col min="16" max="16" width="3.453125" style="45" customWidth="1"/>
    <col min="17" max="17" width="3.7265625" style="45" customWidth="1"/>
    <col min="18" max="16384" width="9" style="5"/>
  </cols>
  <sheetData>
    <row r="1" spans="1:17" ht="28.5" customHeight="1">
      <c r="A1" s="20"/>
      <c r="M1" s="216" t="s">
        <v>121</v>
      </c>
      <c r="N1" s="216"/>
      <c r="O1" s="216"/>
      <c r="P1" s="216"/>
      <c r="Q1" s="216"/>
    </row>
    <row r="2" spans="1:17" ht="28.5" customHeight="1">
      <c r="A2" s="20"/>
    </row>
    <row r="3" spans="1:17" ht="28.5" customHeight="1">
      <c r="A3" s="432" t="s">
        <v>150</v>
      </c>
      <c r="B3" s="433"/>
      <c r="C3" s="433"/>
      <c r="D3" s="433"/>
      <c r="E3" s="433"/>
      <c r="F3" s="433"/>
      <c r="G3" s="433"/>
      <c r="H3" s="433"/>
      <c r="I3" s="433"/>
      <c r="J3" s="433"/>
      <c r="K3" s="433"/>
      <c r="L3" s="433"/>
      <c r="M3" s="433"/>
      <c r="N3" s="433"/>
      <c r="O3" s="433"/>
      <c r="P3" s="433"/>
      <c r="Q3" s="433"/>
    </row>
    <row r="4" spans="1:17" ht="28.5" customHeight="1">
      <c r="A4" s="70"/>
      <c r="B4" s="71"/>
      <c r="C4" s="71"/>
      <c r="D4" s="71"/>
      <c r="E4" s="71"/>
      <c r="F4" s="71"/>
      <c r="G4" s="71"/>
      <c r="H4" s="71"/>
      <c r="I4" s="71"/>
      <c r="J4" s="71"/>
      <c r="K4" s="71"/>
      <c r="L4" s="71"/>
      <c r="M4" s="71"/>
      <c r="N4" s="71"/>
      <c r="O4" s="71"/>
      <c r="P4" s="71"/>
      <c r="Q4" s="71"/>
    </row>
    <row r="5" spans="1:17" ht="28.5" customHeight="1">
      <c r="A5" s="5"/>
      <c r="J5" s="429" t="s">
        <v>214</v>
      </c>
      <c r="K5" s="216"/>
      <c r="L5" s="216"/>
      <c r="M5" s="216"/>
      <c r="N5" s="216"/>
      <c r="O5" s="216"/>
      <c r="P5" s="216"/>
    </row>
    <row r="6" spans="1:17" ht="28.5" customHeight="1"/>
    <row r="7" spans="1:17" ht="28.5" customHeight="1">
      <c r="A7" s="434" t="s">
        <v>191</v>
      </c>
      <c r="B7" s="434"/>
      <c r="C7" s="434"/>
      <c r="D7" s="434"/>
      <c r="E7" s="434"/>
      <c r="F7" s="434"/>
      <c r="G7" s="45" t="s">
        <v>192</v>
      </c>
    </row>
    <row r="8" spans="1:17" s="8" customFormat="1" ht="29.25" customHeight="1">
      <c r="G8" s="9"/>
      <c r="H8" s="9"/>
      <c r="I8" s="11"/>
      <c r="J8" s="9"/>
    </row>
    <row r="9" spans="1:17" s="8" customFormat="1" ht="33" customHeight="1">
      <c r="A9" s="10"/>
      <c r="B9" s="9"/>
      <c r="C9" s="9"/>
      <c r="D9" s="57"/>
      <c r="I9" s="11" t="s">
        <v>140</v>
      </c>
      <c r="J9" s="223" t="str">
        <f>IF(基本情報入力ｼｰﾄ!C6="","",基本情報入力ｼｰﾄ!C6)</f>
        <v/>
      </c>
      <c r="K9" s="223"/>
      <c r="L9" s="223"/>
      <c r="M9" s="223"/>
      <c r="N9" s="223"/>
      <c r="O9" s="9" t="s">
        <v>160</v>
      </c>
      <c r="P9" s="9"/>
    </row>
    <row r="10" spans="1:17" s="8" customFormat="1" ht="33" customHeight="1">
      <c r="A10" s="10"/>
      <c r="B10" s="9"/>
      <c r="C10" s="9"/>
      <c r="D10" s="57"/>
      <c r="I10" s="11" t="s">
        <v>141</v>
      </c>
      <c r="J10" s="223" t="str">
        <f>IF(基本情報入力ｼｰﾄ!F8="","",基本情報入力ｼｰﾄ!F8)</f>
        <v/>
      </c>
      <c r="K10" s="223"/>
      <c r="L10" s="223"/>
      <c r="M10" s="223"/>
      <c r="N10" s="223"/>
      <c r="O10" s="9" t="s">
        <v>190</v>
      </c>
      <c r="P10" s="9"/>
    </row>
    <row r="11" spans="1:17" s="8" customFormat="1" ht="33" customHeight="1">
      <c r="A11" s="10"/>
      <c r="B11" s="9"/>
      <c r="C11" s="9"/>
      <c r="D11" s="57"/>
      <c r="I11" s="206" t="s">
        <v>220</v>
      </c>
      <c r="J11" s="223" t="str">
        <f>IF(基本情報入力ｼｰﾄ!C8="","",基本情報入力ｼｰﾄ!C8)</f>
        <v/>
      </c>
      <c r="K11" s="223"/>
      <c r="L11" s="223"/>
      <c r="M11" s="223"/>
      <c r="N11" s="223"/>
      <c r="O11" s="9"/>
      <c r="P11" s="9"/>
      <c r="Q11" s="64" t="s">
        <v>56</v>
      </c>
    </row>
    <row r="12" spans="1:17" s="8" customFormat="1" ht="28.5" customHeight="1">
      <c r="A12" s="10"/>
      <c r="B12" s="9"/>
      <c r="C12" s="9"/>
      <c r="D12" s="57"/>
      <c r="E12" s="9"/>
      <c r="F12" s="11"/>
      <c r="G12" s="9"/>
      <c r="H12" s="9"/>
      <c r="I12" s="11"/>
      <c r="J12" s="9"/>
    </row>
    <row r="13" spans="1:17" ht="45.75" customHeight="1">
      <c r="A13" s="5"/>
      <c r="B13" s="220" t="s">
        <v>153</v>
      </c>
      <c r="C13" s="220"/>
      <c r="D13" s="220"/>
      <c r="E13" s="220"/>
      <c r="F13" s="220"/>
      <c r="G13" s="220"/>
      <c r="H13" s="220"/>
      <c r="I13" s="220"/>
      <c r="J13" s="220"/>
      <c r="K13" s="220"/>
      <c r="L13" s="220"/>
      <c r="M13" s="220"/>
      <c r="N13" s="220"/>
      <c r="O13" s="220"/>
      <c r="P13" s="220"/>
      <c r="Q13" s="220"/>
    </row>
    <row r="14" spans="1:17" ht="27.75" customHeight="1">
      <c r="A14" s="5"/>
      <c r="B14" s="5"/>
    </row>
    <row r="15" spans="1:17" ht="22" customHeight="1">
      <c r="A15" s="437" t="s">
        <v>8</v>
      </c>
      <c r="B15" s="437"/>
      <c r="C15" s="437"/>
      <c r="D15" s="437"/>
      <c r="E15" s="437"/>
      <c r="F15" s="437"/>
      <c r="G15" s="437"/>
      <c r="H15" s="437"/>
      <c r="I15" s="437"/>
      <c r="J15" s="437"/>
      <c r="K15" s="437"/>
      <c r="L15" s="437"/>
      <c r="M15" s="437"/>
      <c r="N15" s="437"/>
      <c r="O15" s="437"/>
      <c r="P15" s="437"/>
      <c r="Q15" s="437"/>
    </row>
    <row r="16" spans="1:17" ht="28.5" customHeight="1"/>
    <row r="17" spans="1:17" ht="25.5" customHeight="1">
      <c r="A17" s="5"/>
      <c r="B17" s="436" t="s">
        <v>39</v>
      </c>
      <c r="C17" s="436"/>
      <c r="D17" s="436"/>
      <c r="E17" s="435"/>
      <c r="F17" s="435"/>
      <c r="G17" s="435"/>
      <c r="H17" s="435"/>
      <c r="I17" s="47" t="s">
        <v>40</v>
      </c>
      <c r="J17" s="46"/>
      <c r="K17" s="48"/>
      <c r="L17" s="47"/>
      <c r="M17" s="47"/>
      <c r="N17" s="46"/>
      <c r="O17" s="46"/>
      <c r="P17" s="46"/>
    </row>
    <row r="18" spans="1:17" ht="28.5" customHeight="1">
      <c r="A18" s="5"/>
      <c r="B18" s="5"/>
    </row>
    <row r="19" spans="1:17" ht="28.5" customHeight="1"/>
    <row r="20" spans="1:17" ht="20.149999999999999" customHeight="1">
      <c r="A20" s="5"/>
      <c r="B20" s="5" t="s">
        <v>54</v>
      </c>
      <c r="C20" s="5"/>
      <c r="D20" s="5"/>
      <c r="E20" s="5"/>
      <c r="F20" s="5"/>
      <c r="G20" s="5"/>
      <c r="H20" s="5"/>
      <c r="I20" s="5"/>
      <c r="J20" s="5"/>
      <c r="K20" s="5"/>
      <c r="L20" s="5"/>
      <c r="M20" s="5"/>
      <c r="N20" s="5"/>
      <c r="O20" s="5"/>
      <c r="P20" s="5"/>
      <c r="Q20" s="5"/>
    </row>
    <row r="21" spans="1:17" ht="23.15" customHeight="1">
      <c r="A21" s="5"/>
      <c r="B21" s="438" t="s">
        <v>99</v>
      </c>
      <c r="C21" s="439"/>
      <c r="D21" s="440"/>
      <c r="E21" s="426" t="s">
        <v>42</v>
      </c>
      <c r="F21" s="401" t="s">
        <v>43</v>
      </c>
      <c r="G21" s="402"/>
      <c r="H21" s="401" t="s">
        <v>44</v>
      </c>
      <c r="I21" s="402"/>
      <c r="J21" s="401" t="s">
        <v>45</v>
      </c>
      <c r="K21" s="430"/>
      <c r="L21" s="430"/>
      <c r="M21" s="430"/>
      <c r="N21" s="430"/>
      <c r="O21" s="430"/>
      <c r="P21" s="402"/>
      <c r="Q21" s="5"/>
    </row>
    <row r="22" spans="1:17" ht="23.15" customHeight="1">
      <c r="A22" s="5"/>
      <c r="B22" s="441"/>
      <c r="C22" s="412"/>
      <c r="D22" s="413"/>
      <c r="E22" s="427"/>
      <c r="F22" s="399"/>
      <c r="G22" s="400"/>
      <c r="H22" s="399" t="s">
        <v>46</v>
      </c>
      <c r="I22" s="400"/>
      <c r="J22" s="399"/>
      <c r="K22" s="431"/>
      <c r="L22" s="431"/>
      <c r="M22" s="431"/>
      <c r="N22" s="431"/>
      <c r="O22" s="431"/>
      <c r="P22" s="400"/>
      <c r="Q22" s="5"/>
    </row>
    <row r="23" spans="1:17" ht="33.75" customHeight="1">
      <c r="A23" s="5"/>
      <c r="B23" s="408"/>
      <c r="C23" s="428"/>
      <c r="D23" s="425" t="s">
        <v>101</v>
      </c>
      <c r="E23" s="50" t="s">
        <v>47</v>
      </c>
      <c r="F23" s="408"/>
      <c r="G23" s="409"/>
      <c r="H23" s="414"/>
      <c r="I23" s="415"/>
      <c r="J23" s="416"/>
      <c r="K23" s="417"/>
      <c r="L23" s="417"/>
      <c r="M23" s="417"/>
      <c r="N23" s="417"/>
      <c r="O23" s="417"/>
      <c r="P23" s="418"/>
      <c r="Q23" s="5"/>
    </row>
    <row r="24" spans="1:17" ht="33.75" customHeight="1">
      <c r="A24" s="5"/>
      <c r="B24" s="397"/>
      <c r="C24" s="424"/>
      <c r="D24" s="405"/>
      <c r="E24" s="50" t="s">
        <v>48</v>
      </c>
      <c r="F24" s="410"/>
      <c r="G24" s="411"/>
      <c r="H24" s="410"/>
      <c r="I24" s="411"/>
      <c r="J24" s="419"/>
      <c r="K24" s="420"/>
      <c r="L24" s="420"/>
      <c r="M24" s="420"/>
      <c r="N24" s="420"/>
      <c r="O24" s="420"/>
      <c r="P24" s="421"/>
      <c r="Q24" s="5"/>
    </row>
    <row r="25" spans="1:17" ht="33.75" customHeight="1">
      <c r="A25" s="5"/>
      <c r="B25" s="410"/>
      <c r="C25" s="423"/>
      <c r="D25" s="404" t="s">
        <v>100</v>
      </c>
      <c r="E25" s="50" t="s">
        <v>49</v>
      </c>
      <c r="F25" s="410"/>
      <c r="G25" s="411"/>
      <c r="H25" s="406"/>
      <c r="I25" s="407"/>
      <c r="J25" s="419"/>
      <c r="K25" s="420"/>
      <c r="L25" s="420"/>
      <c r="M25" s="420"/>
      <c r="N25" s="420"/>
      <c r="O25" s="420"/>
      <c r="P25" s="421"/>
      <c r="Q25" s="5"/>
    </row>
    <row r="26" spans="1:17" ht="33.75" customHeight="1">
      <c r="B26" s="397"/>
      <c r="C26" s="424"/>
      <c r="D26" s="405"/>
      <c r="E26" s="49" t="s">
        <v>83</v>
      </c>
      <c r="F26" s="397"/>
      <c r="G26" s="398"/>
      <c r="H26" s="397"/>
      <c r="I26" s="398"/>
      <c r="J26" s="51" t="s">
        <v>70</v>
      </c>
      <c r="K26" s="412"/>
      <c r="L26" s="412"/>
      <c r="M26" s="412"/>
      <c r="N26" s="412"/>
      <c r="O26" s="412"/>
      <c r="P26" s="413"/>
    </row>
    <row r="27" spans="1:17" ht="24.75" customHeight="1">
      <c r="B27" s="422" t="s">
        <v>154</v>
      </c>
      <c r="C27" s="422"/>
      <c r="D27" s="422"/>
      <c r="E27" s="422"/>
      <c r="F27" s="422"/>
      <c r="G27" s="422"/>
      <c r="H27" s="422"/>
      <c r="I27" s="422"/>
      <c r="J27" s="422"/>
      <c r="K27" s="422"/>
      <c r="L27" s="422"/>
      <c r="M27" s="422"/>
      <c r="N27" s="422"/>
      <c r="O27" s="422"/>
      <c r="P27" s="422"/>
    </row>
    <row r="28" spans="1:17" ht="24.75" customHeight="1">
      <c r="B28" s="403"/>
      <c r="C28" s="403"/>
      <c r="D28" s="403"/>
      <c r="E28" s="403"/>
      <c r="F28" s="403"/>
      <c r="G28" s="403"/>
      <c r="H28" s="403"/>
      <c r="I28" s="403"/>
      <c r="J28" s="403"/>
      <c r="K28" s="403"/>
      <c r="L28" s="403"/>
      <c r="M28" s="403"/>
      <c r="N28" s="403"/>
      <c r="O28" s="403"/>
      <c r="P28" s="403"/>
    </row>
    <row r="29" spans="1:17" ht="27.75" customHeight="1">
      <c r="H29" s="1"/>
      <c r="I29" s="11" t="s">
        <v>57</v>
      </c>
      <c r="J29" s="215" t="str">
        <f>IF(基本情報入力ｼｰﾄ!C10="","",基本情報入力ｼｰﾄ!C10)</f>
        <v/>
      </c>
      <c r="K29" s="215"/>
      <c r="L29" s="215"/>
      <c r="M29" s="215"/>
      <c r="N29" s="215"/>
      <c r="O29" s="215"/>
      <c r="P29" s="215"/>
      <c r="Q29" s="215"/>
    </row>
    <row r="30" spans="1:17" ht="27.75" customHeight="1">
      <c r="H30" s="1"/>
      <c r="I30" s="11" t="s">
        <v>58</v>
      </c>
      <c r="J30" s="215" t="str">
        <f>IF(基本情報入力ｼｰﾄ!C11="","",基本情報入力ｼｰﾄ!C11)</f>
        <v/>
      </c>
      <c r="K30" s="215"/>
      <c r="L30" s="215"/>
      <c r="M30" s="215"/>
      <c r="N30" s="215"/>
      <c r="O30" s="215"/>
      <c r="P30" s="215"/>
      <c r="Q30" s="215"/>
    </row>
    <row r="31" spans="1:17" ht="27.75" customHeight="1">
      <c r="H31" s="1"/>
      <c r="I31" s="11" t="s">
        <v>59</v>
      </c>
      <c r="J31" s="215" t="str">
        <f>IF(基本情報入力ｼｰﾄ!C12="","",基本情報入力ｼｰﾄ!C12)</f>
        <v/>
      </c>
      <c r="K31" s="215"/>
      <c r="L31" s="215"/>
      <c r="M31" s="215"/>
      <c r="N31" s="215"/>
      <c r="O31" s="215"/>
      <c r="P31" s="215"/>
      <c r="Q31" s="215"/>
    </row>
    <row r="32" spans="1:17" ht="27.75" customHeight="1"/>
    <row r="33" ht="27.75" customHeight="1"/>
  </sheetData>
  <mergeCells count="33">
    <mergeCell ref="B21:D22"/>
    <mergeCell ref="D23:D24"/>
    <mergeCell ref="E21:E22"/>
    <mergeCell ref="B23:C24"/>
    <mergeCell ref="M1:Q1"/>
    <mergeCell ref="J5:P5"/>
    <mergeCell ref="J21:P22"/>
    <mergeCell ref="A3:Q3"/>
    <mergeCell ref="A7:F7"/>
    <mergeCell ref="E17:H17"/>
    <mergeCell ref="B17:D17"/>
    <mergeCell ref="A15:Q15"/>
    <mergeCell ref="B13:Q13"/>
    <mergeCell ref="J9:N9"/>
    <mergeCell ref="J11:N11"/>
    <mergeCell ref="H21:I21"/>
    <mergeCell ref="J10:N10"/>
    <mergeCell ref="H26:I26"/>
    <mergeCell ref="H22:I22"/>
    <mergeCell ref="F21:G22"/>
    <mergeCell ref="J31:Q31"/>
    <mergeCell ref="B28:P28"/>
    <mergeCell ref="D25:D26"/>
    <mergeCell ref="H25:I25"/>
    <mergeCell ref="F23:G26"/>
    <mergeCell ref="K26:P26"/>
    <mergeCell ref="H23:I23"/>
    <mergeCell ref="J23:P25"/>
    <mergeCell ref="J29:Q29"/>
    <mergeCell ref="B27:P27"/>
    <mergeCell ref="J30:Q30"/>
    <mergeCell ref="B25:C26"/>
    <mergeCell ref="H24:I24"/>
  </mergeCells>
  <phoneticPr fontId="20"/>
  <printOptions horizontalCentered="1"/>
  <pageMargins left="0.59055118110236227" right="0.59055118110236227" top="0.78740157480314965" bottom="0.59055118110236227" header="0.39370078740157483" footer="0.51181102362204722"/>
  <pageSetup paperSize="9" scale="83" orientation="portrait" r:id="rId1"/>
  <headerFooter alignWithMargins="0"/>
  <colBreaks count="1" manualBreakCount="1">
    <brk id="7" max="3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S34"/>
  <sheetViews>
    <sheetView view="pageBreakPreview" zoomScaleNormal="85" zoomScaleSheetLayoutView="100" workbookViewId="0">
      <selection activeCell="I10" sqref="I10"/>
    </sheetView>
  </sheetViews>
  <sheetFormatPr defaultColWidth="9" defaultRowHeight="18" customHeight="1"/>
  <cols>
    <col min="1" max="1" width="2.90625" style="45" customWidth="1"/>
    <col min="2" max="3" width="5.7265625" style="45" customWidth="1"/>
    <col min="4" max="4" width="5.90625" style="45" customWidth="1"/>
    <col min="5" max="5" width="14.08984375" style="45" customWidth="1"/>
    <col min="6" max="6" width="10.90625" style="45" customWidth="1"/>
    <col min="7" max="8" width="5.7265625" style="45" customWidth="1"/>
    <col min="9" max="9" width="24" style="45" customWidth="1"/>
    <col min="10" max="10" width="5.7265625" style="45" customWidth="1"/>
    <col min="11" max="11" width="4" style="45" customWidth="1"/>
    <col min="12" max="12" width="4.08984375" style="45" customWidth="1"/>
    <col min="13" max="13" width="4" style="45" customWidth="1"/>
    <col min="14" max="14" width="4.08984375" style="45" customWidth="1"/>
    <col min="15" max="15" width="4" style="45" customWidth="1"/>
    <col min="16" max="16" width="3.453125" style="45" customWidth="1"/>
    <col min="17" max="17" width="3.7265625" style="45" customWidth="1"/>
    <col min="18" max="16384" width="9" style="5"/>
  </cols>
  <sheetData>
    <row r="1" spans="1:19" ht="28.5" customHeight="1">
      <c r="A1" s="20"/>
      <c r="L1" s="216" t="s">
        <v>122</v>
      </c>
      <c r="M1" s="216"/>
      <c r="N1" s="216"/>
      <c r="O1" s="216"/>
      <c r="P1" s="216"/>
      <c r="Q1" s="9"/>
      <c r="S1" s="66"/>
    </row>
    <row r="2" spans="1:19" ht="28.5" customHeight="1">
      <c r="A2" s="20"/>
      <c r="O2" s="57"/>
      <c r="S2" s="66"/>
    </row>
    <row r="3" spans="1:19" ht="28.5" customHeight="1">
      <c r="A3" s="432" t="s">
        <v>151</v>
      </c>
      <c r="B3" s="433"/>
      <c r="C3" s="433"/>
      <c r="D3" s="433"/>
      <c r="E3" s="433"/>
      <c r="F3" s="433"/>
      <c r="G3" s="433"/>
      <c r="H3" s="433"/>
      <c r="I3" s="433"/>
      <c r="J3" s="433"/>
      <c r="K3" s="433"/>
      <c r="L3" s="433"/>
      <c r="M3" s="433"/>
      <c r="N3" s="433"/>
      <c r="O3" s="433"/>
      <c r="P3" s="433"/>
      <c r="Q3" s="433"/>
    </row>
    <row r="4" spans="1:19" ht="28.5" customHeight="1">
      <c r="A4" s="70"/>
      <c r="B4" s="71"/>
      <c r="C4" s="71"/>
      <c r="D4" s="71"/>
      <c r="E4" s="71"/>
      <c r="F4" s="71"/>
      <c r="G4" s="71"/>
      <c r="H4" s="71"/>
      <c r="I4" s="71"/>
      <c r="J4" s="71"/>
      <c r="K4" s="71"/>
      <c r="L4" s="71"/>
      <c r="M4" s="71"/>
      <c r="N4" s="71"/>
      <c r="O4" s="71"/>
      <c r="P4" s="71"/>
      <c r="Q4" s="71"/>
    </row>
    <row r="5" spans="1:19" ht="28.5" customHeight="1">
      <c r="A5" s="5"/>
      <c r="I5" s="7"/>
      <c r="J5" s="429" t="s">
        <v>214</v>
      </c>
      <c r="K5" s="216"/>
      <c r="L5" s="216"/>
      <c r="M5" s="216"/>
      <c r="N5" s="216"/>
      <c r="O5" s="216"/>
      <c r="P5" s="216"/>
    </row>
    <row r="6" spans="1:19" ht="28.5" customHeight="1">
      <c r="A6" s="5"/>
    </row>
    <row r="7" spans="1:19" ht="28.5" customHeight="1">
      <c r="A7" s="434" t="s">
        <v>194</v>
      </c>
      <c r="B7" s="434"/>
      <c r="C7" s="434"/>
      <c r="D7" s="434"/>
      <c r="E7" s="434"/>
      <c r="F7" s="434"/>
    </row>
    <row r="8" spans="1:19" s="8" customFormat="1" ht="29.25" customHeight="1">
      <c r="F8" s="11"/>
      <c r="G8" s="9"/>
      <c r="H8" s="9"/>
      <c r="I8" s="11" t="s">
        <v>140</v>
      </c>
      <c r="J8" s="223" t="str">
        <f>IF(基本情報入力ｼｰﾄ!C5="","",基本情報入力ｼｰﾄ!C5)</f>
        <v/>
      </c>
      <c r="K8" s="223"/>
      <c r="L8" s="223"/>
      <c r="M8" s="223"/>
      <c r="N8" s="223"/>
      <c r="O8" s="9" t="s">
        <v>160</v>
      </c>
      <c r="P8" s="9"/>
    </row>
    <row r="9" spans="1:19" s="8" customFormat="1" ht="33" customHeight="1">
      <c r="A9" s="10"/>
      <c r="B9" s="9"/>
      <c r="C9" s="9"/>
      <c r="D9" s="57"/>
      <c r="I9" s="11" t="s">
        <v>141</v>
      </c>
      <c r="J9" s="223" t="str">
        <f>IF(基本情報入力ｼｰﾄ!F7="","",基本情報入力ｼｰﾄ!F7)</f>
        <v/>
      </c>
      <c r="K9" s="223"/>
      <c r="L9" s="223"/>
      <c r="M9" s="223"/>
      <c r="N9" s="223"/>
      <c r="O9" s="9" t="s">
        <v>190</v>
      </c>
      <c r="P9" s="9"/>
    </row>
    <row r="10" spans="1:19" s="8" customFormat="1" ht="33" customHeight="1">
      <c r="A10" s="10"/>
      <c r="B10" s="9"/>
      <c r="C10" s="9"/>
      <c r="D10" s="57"/>
      <c r="I10" s="206" t="s">
        <v>220</v>
      </c>
      <c r="J10" s="223" t="str">
        <f>IF(基本情報入力ｼｰﾄ!C7="","",基本情報入力ｼｰﾄ!C7)</f>
        <v/>
      </c>
      <c r="K10" s="223"/>
      <c r="L10" s="223"/>
      <c r="M10" s="223"/>
      <c r="N10" s="223"/>
      <c r="O10" s="9"/>
      <c r="P10" s="9"/>
      <c r="Q10" s="64" t="s">
        <v>56</v>
      </c>
    </row>
    <row r="11" spans="1:19" s="8" customFormat="1" ht="28.5" customHeight="1">
      <c r="A11" s="10"/>
      <c r="B11" s="9"/>
      <c r="C11" s="9"/>
      <c r="D11" s="57"/>
      <c r="E11" s="9"/>
      <c r="F11" s="11"/>
      <c r="G11" s="9"/>
      <c r="H11" s="9"/>
      <c r="I11" s="11"/>
      <c r="J11" s="9"/>
    </row>
    <row r="12" spans="1:19" ht="46.5" customHeight="1">
      <c r="A12" s="5"/>
      <c r="B12" s="220" t="s">
        <v>155</v>
      </c>
      <c r="C12" s="220"/>
      <c r="D12" s="220"/>
      <c r="E12" s="220"/>
      <c r="F12" s="220"/>
      <c r="G12" s="220"/>
      <c r="H12" s="220"/>
      <c r="I12" s="220"/>
      <c r="J12" s="220"/>
      <c r="K12" s="220"/>
      <c r="L12" s="220"/>
      <c r="M12" s="220"/>
      <c r="N12" s="220"/>
      <c r="O12" s="220"/>
      <c r="P12" s="220"/>
      <c r="Q12" s="220"/>
    </row>
    <row r="13" spans="1:19" ht="27.75" customHeight="1">
      <c r="A13" s="5"/>
      <c r="B13" s="5"/>
    </row>
    <row r="14" spans="1:19" ht="22" customHeight="1">
      <c r="A14" s="437" t="s">
        <v>8</v>
      </c>
      <c r="B14" s="437"/>
      <c r="C14" s="437"/>
      <c r="D14" s="437"/>
      <c r="E14" s="437"/>
      <c r="F14" s="437"/>
      <c r="G14" s="437"/>
      <c r="H14" s="437"/>
      <c r="I14" s="437"/>
      <c r="J14" s="437"/>
      <c r="K14" s="437"/>
      <c r="L14" s="437"/>
      <c r="M14" s="437"/>
      <c r="N14" s="437"/>
      <c r="O14" s="437"/>
      <c r="P14" s="437"/>
      <c r="Q14" s="437"/>
    </row>
    <row r="15" spans="1:19" ht="28.5" customHeight="1">
      <c r="A15" s="5"/>
      <c r="B15" s="5"/>
    </row>
    <row r="16" spans="1:19" ht="25.5" customHeight="1">
      <c r="A16" s="5"/>
      <c r="B16" s="436" t="s">
        <v>39</v>
      </c>
      <c r="C16" s="436"/>
      <c r="D16" s="436"/>
      <c r="E16" s="435"/>
      <c r="F16" s="435"/>
      <c r="G16" s="435"/>
      <c r="H16" s="435"/>
      <c r="I16" s="47" t="s">
        <v>40</v>
      </c>
      <c r="J16" s="46"/>
      <c r="K16" s="48"/>
      <c r="L16" s="47"/>
      <c r="M16" s="47"/>
      <c r="N16" s="46"/>
      <c r="O16" s="46"/>
      <c r="P16" s="46"/>
    </row>
    <row r="17" spans="1:17" ht="20.149999999999999" customHeight="1">
      <c r="A17" s="5"/>
      <c r="B17" s="5"/>
    </row>
    <row r="18" spans="1:17" ht="57.75" customHeight="1">
      <c r="B18" s="442" t="s">
        <v>76</v>
      </c>
      <c r="C18" s="443"/>
      <c r="D18" s="444"/>
      <c r="E18" s="6" t="s">
        <v>77</v>
      </c>
      <c r="F18" s="446" t="s">
        <v>50</v>
      </c>
      <c r="G18" s="447"/>
      <c r="H18" s="448"/>
      <c r="I18" s="6" t="s">
        <v>51</v>
      </c>
    </row>
    <row r="19" spans="1:17" ht="52.5" customHeight="1">
      <c r="B19" s="445"/>
      <c r="C19" s="445"/>
      <c r="D19" s="445"/>
      <c r="E19" s="6"/>
      <c r="F19" s="445"/>
      <c r="G19" s="445"/>
      <c r="H19" s="445"/>
      <c r="I19" s="6"/>
    </row>
    <row r="20" spans="1:17" ht="20.149999999999999" customHeight="1">
      <c r="A20" s="5"/>
      <c r="B20" s="5" t="s">
        <v>41</v>
      </c>
      <c r="C20" s="5"/>
      <c r="D20" s="5"/>
      <c r="E20" s="5"/>
      <c r="F20" s="5"/>
      <c r="G20" s="5"/>
      <c r="H20" s="5"/>
      <c r="I20" s="5"/>
      <c r="J20" s="5"/>
      <c r="K20" s="5"/>
      <c r="L20" s="5"/>
      <c r="M20" s="5"/>
      <c r="N20" s="5"/>
      <c r="O20" s="5"/>
      <c r="P20" s="5"/>
      <c r="Q20" s="5"/>
    </row>
    <row r="21" spans="1:17" ht="23.15" customHeight="1">
      <c r="A21" s="5"/>
      <c r="B21" s="438" t="s">
        <v>99</v>
      </c>
      <c r="C21" s="439"/>
      <c r="D21" s="440"/>
      <c r="E21" s="426" t="s">
        <v>42</v>
      </c>
      <c r="F21" s="401" t="s">
        <v>43</v>
      </c>
      <c r="G21" s="402"/>
      <c r="H21" s="401" t="s">
        <v>44</v>
      </c>
      <c r="I21" s="402"/>
      <c r="J21" s="401" t="s">
        <v>45</v>
      </c>
      <c r="K21" s="430"/>
      <c r="L21" s="430"/>
      <c r="M21" s="430"/>
      <c r="N21" s="430"/>
      <c r="O21" s="430"/>
      <c r="P21" s="402"/>
      <c r="Q21" s="5"/>
    </row>
    <row r="22" spans="1:17" ht="23.15" customHeight="1">
      <c r="A22" s="5"/>
      <c r="B22" s="441"/>
      <c r="C22" s="412"/>
      <c r="D22" s="413"/>
      <c r="E22" s="427"/>
      <c r="F22" s="399"/>
      <c r="G22" s="400"/>
      <c r="H22" s="399" t="s">
        <v>46</v>
      </c>
      <c r="I22" s="400"/>
      <c r="J22" s="399"/>
      <c r="K22" s="431"/>
      <c r="L22" s="431"/>
      <c r="M22" s="431"/>
      <c r="N22" s="431"/>
      <c r="O22" s="431"/>
      <c r="P22" s="400"/>
      <c r="Q22" s="5"/>
    </row>
    <row r="23" spans="1:17" ht="33.75" customHeight="1">
      <c r="A23" s="5"/>
      <c r="B23" s="408"/>
      <c r="C23" s="428"/>
      <c r="D23" s="425" t="s">
        <v>101</v>
      </c>
      <c r="E23" s="50" t="s">
        <v>47</v>
      </c>
      <c r="F23" s="408"/>
      <c r="G23" s="409"/>
      <c r="H23" s="414"/>
      <c r="I23" s="415"/>
      <c r="J23" s="416"/>
      <c r="K23" s="417"/>
      <c r="L23" s="417"/>
      <c r="M23" s="417"/>
      <c r="N23" s="417"/>
      <c r="O23" s="417"/>
      <c r="P23" s="418"/>
      <c r="Q23" s="5"/>
    </row>
    <row r="24" spans="1:17" ht="33.75" customHeight="1">
      <c r="A24" s="5"/>
      <c r="B24" s="397"/>
      <c r="C24" s="424"/>
      <c r="D24" s="405"/>
      <c r="E24" s="50" t="s">
        <v>48</v>
      </c>
      <c r="F24" s="410"/>
      <c r="G24" s="411"/>
      <c r="H24" s="410"/>
      <c r="I24" s="411"/>
      <c r="J24" s="419"/>
      <c r="K24" s="420"/>
      <c r="L24" s="420"/>
      <c r="M24" s="420"/>
      <c r="N24" s="420"/>
      <c r="O24" s="420"/>
      <c r="P24" s="421"/>
      <c r="Q24" s="5"/>
    </row>
    <row r="25" spans="1:17" ht="33.75" customHeight="1">
      <c r="A25" s="5"/>
      <c r="B25" s="410"/>
      <c r="C25" s="423"/>
      <c r="D25" s="404" t="s">
        <v>100</v>
      </c>
      <c r="E25" s="50" t="s">
        <v>49</v>
      </c>
      <c r="F25" s="410"/>
      <c r="G25" s="411"/>
      <c r="H25" s="406"/>
      <c r="I25" s="407"/>
      <c r="J25" s="419"/>
      <c r="K25" s="420"/>
      <c r="L25" s="420"/>
      <c r="M25" s="420"/>
      <c r="N25" s="420"/>
      <c r="O25" s="420"/>
      <c r="P25" s="421"/>
      <c r="Q25" s="5"/>
    </row>
    <row r="26" spans="1:17" ht="33.75" customHeight="1">
      <c r="B26" s="397"/>
      <c r="C26" s="424"/>
      <c r="D26" s="405"/>
      <c r="E26" s="49" t="s">
        <v>69</v>
      </c>
      <c r="F26" s="397"/>
      <c r="G26" s="398"/>
      <c r="H26" s="397"/>
      <c r="I26" s="398"/>
      <c r="J26" s="51" t="s">
        <v>70</v>
      </c>
      <c r="K26" s="412"/>
      <c r="L26" s="412"/>
      <c r="M26" s="412"/>
      <c r="N26" s="412"/>
      <c r="O26" s="412"/>
      <c r="P26" s="413"/>
    </row>
    <row r="27" spans="1:17" ht="24.75" customHeight="1">
      <c r="B27" s="422" t="s">
        <v>154</v>
      </c>
      <c r="C27" s="422"/>
      <c r="D27" s="422"/>
      <c r="E27" s="422"/>
      <c r="F27" s="422"/>
      <c r="G27" s="422"/>
      <c r="H27" s="422"/>
      <c r="I27" s="422"/>
      <c r="J27" s="422"/>
      <c r="K27" s="422"/>
      <c r="L27" s="422"/>
      <c r="M27" s="422"/>
      <c r="N27" s="422"/>
      <c r="O27" s="422"/>
      <c r="P27" s="422"/>
    </row>
    <row r="28" spans="1:17" ht="24.75" customHeight="1">
      <c r="B28" s="403"/>
      <c r="C28" s="403"/>
      <c r="D28" s="403"/>
      <c r="E28" s="403"/>
      <c r="F28" s="403"/>
      <c r="G28" s="403"/>
      <c r="H28" s="403"/>
      <c r="I28" s="403"/>
      <c r="J28" s="403"/>
      <c r="K28" s="403"/>
      <c r="L28" s="403"/>
      <c r="M28" s="403"/>
      <c r="N28" s="403"/>
      <c r="O28" s="403"/>
      <c r="P28" s="403"/>
    </row>
    <row r="29" spans="1:17" ht="27.75" customHeight="1"/>
    <row r="30" spans="1:17" ht="27.75" customHeight="1">
      <c r="I30" s="11" t="s">
        <v>57</v>
      </c>
      <c r="J30" s="215" t="str">
        <f>IF(基本情報入力ｼｰﾄ!C10="","",基本情報入力ｼｰﾄ!C10)</f>
        <v/>
      </c>
      <c r="K30" s="215"/>
      <c r="L30" s="215"/>
      <c r="M30" s="215"/>
      <c r="N30" s="215"/>
      <c r="O30" s="215"/>
      <c r="P30" s="215"/>
      <c r="Q30" s="215"/>
    </row>
    <row r="31" spans="1:17" ht="27.75" customHeight="1">
      <c r="I31" s="11" t="s">
        <v>58</v>
      </c>
      <c r="J31" s="215" t="str">
        <f>IF(基本情報入力ｼｰﾄ!C11="","",基本情報入力ｼｰﾄ!C11)</f>
        <v/>
      </c>
      <c r="K31" s="215"/>
      <c r="L31" s="215"/>
      <c r="M31" s="215"/>
      <c r="N31" s="215"/>
      <c r="O31" s="215"/>
      <c r="P31" s="215"/>
      <c r="Q31" s="215"/>
    </row>
    <row r="32" spans="1:17" ht="27.75" customHeight="1">
      <c r="I32" s="11" t="s">
        <v>59</v>
      </c>
      <c r="J32" s="215" t="str">
        <f>IF(基本情報入力ｼｰﾄ!C12="","",基本情報入力ｼｰﾄ!C12)</f>
        <v/>
      </c>
      <c r="K32" s="215"/>
      <c r="L32" s="215"/>
      <c r="M32" s="215"/>
      <c r="N32" s="215"/>
      <c r="O32" s="215"/>
      <c r="P32" s="215"/>
      <c r="Q32" s="215"/>
    </row>
    <row r="33" ht="27.75" customHeight="1"/>
    <row r="34" ht="27.75" customHeight="1"/>
  </sheetData>
  <mergeCells count="37">
    <mergeCell ref="B18:D18"/>
    <mergeCell ref="B19:D19"/>
    <mergeCell ref="F19:H19"/>
    <mergeCell ref="F18:H18"/>
    <mergeCell ref="L1:P1"/>
    <mergeCell ref="J5:P5"/>
    <mergeCell ref="A3:Q3"/>
    <mergeCell ref="B16:D16"/>
    <mergeCell ref="A14:Q14"/>
    <mergeCell ref="B12:Q12"/>
    <mergeCell ref="E16:H16"/>
    <mergeCell ref="A7:F7"/>
    <mergeCell ref="J9:N9"/>
    <mergeCell ref="J10:N10"/>
    <mergeCell ref="J8:N8"/>
    <mergeCell ref="J21:P22"/>
    <mergeCell ref="J23:P25"/>
    <mergeCell ref="B25:C26"/>
    <mergeCell ref="B27:P27"/>
    <mergeCell ref="B23:C24"/>
    <mergeCell ref="B21:D22"/>
    <mergeCell ref="E21:E22"/>
    <mergeCell ref="F21:G22"/>
    <mergeCell ref="H21:I21"/>
    <mergeCell ref="H24:I24"/>
    <mergeCell ref="H23:I23"/>
    <mergeCell ref="H22:I22"/>
    <mergeCell ref="J32:Q32"/>
    <mergeCell ref="D23:D24"/>
    <mergeCell ref="D25:D26"/>
    <mergeCell ref="H25:I25"/>
    <mergeCell ref="H26:I26"/>
    <mergeCell ref="F23:G26"/>
    <mergeCell ref="B28:P28"/>
    <mergeCell ref="K26:P26"/>
    <mergeCell ref="J30:Q30"/>
    <mergeCell ref="J31:Q31"/>
  </mergeCells>
  <phoneticPr fontId="20"/>
  <printOptions horizontalCentered="1"/>
  <pageMargins left="0.59055118110236227" right="0.59055118110236227" top="0.78740157480314965" bottom="0.59055118110236227" header="0.39370078740157483" footer="0.51181102362204722"/>
  <pageSetup paperSize="9" scale="76"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J47"/>
  <sheetViews>
    <sheetView view="pageBreakPreview" zoomScaleNormal="100" zoomScaleSheetLayoutView="100" workbookViewId="0">
      <selection activeCell="F11" sqref="F11"/>
    </sheetView>
  </sheetViews>
  <sheetFormatPr defaultColWidth="9" defaultRowHeight="14"/>
  <cols>
    <col min="1" max="5" width="9" style="52"/>
    <col min="6" max="6" width="8.6328125" style="52" customWidth="1"/>
    <col min="7" max="9" width="9" style="52"/>
    <col min="10" max="10" width="5" style="52" customWidth="1"/>
    <col min="11" max="16384" width="9" style="52"/>
  </cols>
  <sheetData>
    <row r="1" spans="1:10" ht="28.5" customHeight="1">
      <c r="H1" s="450" t="s">
        <v>123</v>
      </c>
      <c r="I1" s="450"/>
      <c r="J1" s="450"/>
    </row>
    <row r="2" spans="1:10" ht="28.5" customHeight="1">
      <c r="H2" s="67"/>
      <c r="I2" s="67"/>
      <c r="J2" s="67"/>
    </row>
    <row r="3" spans="1:10" ht="28.5" customHeight="1">
      <c r="A3" s="449" t="s">
        <v>152</v>
      </c>
      <c r="B3" s="449"/>
      <c r="C3" s="449"/>
      <c r="D3" s="449"/>
      <c r="E3" s="449"/>
      <c r="F3" s="449"/>
      <c r="G3" s="449"/>
      <c r="H3" s="449"/>
      <c r="I3" s="449"/>
      <c r="J3" s="449"/>
    </row>
    <row r="4" spans="1:10" ht="28.5" customHeight="1">
      <c r="A4" s="72"/>
      <c r="B4" s="72"/>
      <c r="C4" s="72"/>
      <c r="D4" s="72"/>
      <c r="E4" s="72"/>
      <c r="F4" s="72"/>
      <c r="G4" s="72"/>
      <c r="H4" s="72"/>
      <c r="I4" s="72"/>
      <c r="J4" s="72"/>
    </row>
    <row r="5" spans="1:10" ht="28.5" customHeight="1">
      <c r="G5" s="452" t="s">
        <v>216</v>
      </c>
      <c r="H5" s="453"/>
      <c r="I5" s="453"/>
      <c r="J5" s="67"/>
    </row>
    <row r="6" spans="1:10" ht="28.5" customHeight="1">
      <c r="A6" s="56"/>
      <c r="B6" s="56"/>
      <c r="C6" s="56"/>
      <c r="D6" s="56"/>
      <c r="E6" s="56"/>
      <c r="F6" s="56"/>
      <c r="G6" s="56"/>
      <c r="H6" s="56"/>
      <c r="I6" s="56"/>
      <c r="J6" s="56"/>
    </row>
    <row r="7" spans="1:10" ht="28.5" customHeight="1">
      <c r="A7" s="434" t="s">
        <v>194</v>
      </c>
      <c r="B7" s="434"/>
      <c r="C7" s="434"/>
      <c r="D7" s="434"/>
      <c r="E7" s="434"/>
      <c r="F7" s="434"/>
      <c r="G7" s="59"/>
      <c r="H7" s="59"/>
      <c r="I7" s="59"/>
      <c r="J7" s="59"/>
    </row>
    <row r="8" spans="1:10" ht="28.5" customHeight="1">
      <c r="A8" s="10"/>
      <c r="B8" s="59"/>
      <c r="C8" s="59"/>
      <c r="D8" s="59"/>
      <c r="E8" s="59"/>
      <c r="F8" s="59"/>
      <c r="G8" s="59"/>
      <c r="H8" s="59"/>
      <c r="I8" s="59"/>
      <c r="J8" s="59"/>
    </row>
    <row r="9" spans="1:10" ht="28.5" customHeight="1">
      <c r="A9" s="10"/>
      <c r="B9" s="59"/>
      <c r="C9" s="59"/>
      <c r="D9" s="59"/>
      <c r="F9" s="11" t="s">
        <v>140</v>
      </c>
      <c r="G9" s="148" t="str">
        <f>IF(基本情報入力ｼｰﾄ!C6="","",基本情報入力ｼｰﾄ!C6)</f>
        <v/>
      </c>
      <c r="H9" s="149"/>
      <c r="I9" s="9" t="s">
        <v>160</v>
      </c>
      <c r="J9" s="8"/>
    </row>
    <row r="10" spans="1:10" ht="28.5" customHeight="1">
      <c r="A10" s="59"/>
      <c r="B10" s="59"/>
      <c r="C10" s="59"/>
      <c r="D10" s="59"/>
      <c r="E10" s="11"/>
      <c r="F10" s="11" t="s">
        <v>141</v>
      </c>
      <c r="G10" s="148" t="str">
        <f>IF(基本情報入力ｼｰﾄ!C7="","",基本情報入力ｼｰﾄ!C7)</f>
        <v/>
      </c>
      <c r="H10" s="149"/>
      <c r="I10" s="9" t="s">
        <v>161</v>
      </c>
      <c r="J10" s="8"/>
    </row>
    <row r="11" spans="1:10" ht="28.5" customHeight="1">
      <c r="A11" s="59"/>
      <c r="B11" s="59"/>
      <c r="C11" s="59"/>
      <c r="D11" s="59"/>
      <c r="F11" s="206" t="s">
        <v>220</v>
      </c>
      <c r="G11" s="148" t="str">
        <f>IF(基本情報入力ｼｰﾄ!C8="","",基本情報入力ｼｰﾄ!C8)</f>
        <v/>
      </c>
      <c r="H11" s="149"/>
      <c r="I11" s="9"/>
      <c r="J11" s="204"/>
    </row>
    <row r="12" spans="1:10" ht="28.5" customHeight="1">
      <c r="A12" s="59"/>
      <c r="B12" s="59"/>
      <c r="C12" s="59"/>
      <c r="D12" s="59"/>
      <c r="E12" s="60"/>
      <c r="F12" s="59"/>
      <c r="G12" s="61"/>
      <c r="H12" s="59"/>
    </row>
    <row r="13" spans="1:10" ht="50.25" customHeight="1">
      <c r="A13" s="463" t="s">
        <v>156</v>
      </c>
      <c r="B13" s="463"/>
      <c r="C13" s="463"/>
      <c r="D13" s="463"/>
      <c r="E13" s="463"/>
      <c r="F13" s="463"/>
      <c r="G13" s="463"/>
      <c r="H13" s="463"/>
      <c r="I13" s="463"/>
      <c r="J13" s="463"/>
    </row>
    <row r="14" spans="1:10" ht="27" customHeight="1">
      <c r="A14" s="59"/>
      <c r="B14" s="59"/>
      <c r="C14" s="59"/>
      <c r="D14" s="59"/>
      <c r="E14" s="59"/>
      <c r="F14" s="59"/>
      <c r="G14" s="59"/>
      <c r="H14" s="59"/>
      <c r="I14" s="59"/>
      <c r="J14" s="59"/>
    </row>
    <row r="15" spans="1:10" ht="27" customHeight="1">
      <c r="A15" s="68" t="s">
        <v>52</v>
      </c>
      <c r="B15" s="59"/>
      <c r="C15" s="59"/>
      <c r="D15" s="59"/>
      <c r="E15" s="59"/>
      <c r="F15" s="59"/>
      <c r="G15" s="59"/>
      <c r="H15" s="59"/>
      <c r="I15" s="59"/>
      <c r="J15" s="59"/>
    </row>
    <row r="16" spans="1:10" ht="27" customHeight="1">
      <c r="A16" s="59"/>
      <c r="B16" s="454"/>
      <c r="C16" s="455"/>
      <c r="D16" s="455"/>
      <c r="E16" s="455"/>
      <c r="F16" s="455"/>
      <c r="G16" s="455"/>
      <c r="H16" s="455"/>
      <c r="I16" s="455"/>
      <c r="J16" s="456"/>
    </row>
    <row r="17" spans="1:10" ht="27" customHeight="1">
      <c r="A17" s="59"/>
      <c r="B17" s="457"/>
      <c r="C17" s="458"/>
      <c r="D17" s="458"/>
      <c r="E17" s="458"/>
      <c r="F17" s="458"/>
      <c r="G17" s="458"/>
      <c r="H17" s="458"/>
      <c r="I17" s="458"/>
      <c r="J17" s="459"/>
    </row>
    <row r="18" spans="1:10" ht="27" customHeight="1">
      <c r="A18" s="59"/>
      <c r="B18" s="457"/>
      <c r="C18" s="458"/>
      <c r="D18" s="458"/>
      <c r="E18" s="458"/>
      <c r="F18" s="458"/>
      <c r="G18" s="458"/>
      <c r="H18" s="458"/>
      <c r="I18" s="458"/>
      <c r="J18" s="459"/>
    </row>
    <row r="19" spans="1:10" ht="27" customHeight="1">
      <c r="A19" s="59"/>
      <c r="B19" s="457"/>
      <c r="C19" s="458"/>
      <c r="D19" s="458"/>
      <c r="E19" s="458"/>
      <c r="F19" s="458"/>
      <c r="G19" s="458"/>
      <c r="H19" s="458"/>
      <c r="I19" s="458"/>
      <c r="J19" s="459"/>
    </row>
    <row r="20" spans="1:10" ht="27" customHeight="1">
      <c r="A20" s="59"/>
      <c r="B20" s="457"/>
      <c r="C20" s="458"/>
      <c r="D20" s="458"/>
      <c r="E20" s="458"/>
      <c r="F20" s="458"/>
      <c r="G20" s="458"/>
      <c r="H20" s="458"/>
      <c r="I20" s="458"/>
      <c r="J20" s="459"/>
    </row>
    <row r="21" spans="1:10" ht="27" customHeight="1">
      <c r="A21" s="59"/>
      <c r="B21" s="457"/>
      <c r="C21" s="458"/>
      <c r="D21" s="458"/>
      <c r="E21" s="458"/>
      <c r="F21" s="458"/>
      <c r="G21" s="458"/>
      <c r="H21" s="458"/>
      <c r="I21" s="458"/>
      <c r="J21" s="459"/>
    </row>
    <row r="22" spans="1:10" ht="27" customHeight="1">
      <c r="A22" s="58"/>
      <c r="B22" s="457"/>
      <c r="C22" s="458"/>
      <c r="D22" s="458"/>
      <c r="E22" s="458"/>
      <c r="F22" s="458"/>
      <c r="G22" s="458"/>
      <c r="H22" s="458"/>
      <c r="I22" s="458"/>
      <c r="J22" s="459"/>
    </row>
    <row r="23" spans="1:10" ht="27" customHeight="1">
      <c r="A23" s="58"/>
      <c r="B23" s="460"/>
      <c r="C23" s="461"/>
      <c r="D23" s="461"/>
      <c r="E23" s="461"/>
      <c r="F23" s="461"/>
      <c r="G23" s="461"/>
      <c r="H23" s="461"/>
      <c r="I23" s="461"/>
      <c r="J23" s="462"/>
    </row>
    <row r="24" spans="1:10" ht="27" customHeight="1">
      <c r="A24" s="58"/>
      <c r="B24" s="73"/>
      <c r="C24" s="73"/>
      <c r="D24" s="73"/>
      <c r="E24" s="73"/>
      <c r="F24" s="73"/>
      <c r="G24" s="73"/>
      <c r="H24" s="73"/>
      <c r="I24" s="73"/>
      <c r="J24" s="58"/>
    </row>
    <row r="25" spans="1:10" ht="27" customHeight="1">
      <c r="A25" s="58"/>
      <c r="B25" s="73"/>
      <c r="C25" s="73"/>
      <c r="D25" s="73"/>
      <c r="E25" s="73"/>
      <c r="F25" s="11" t="s">
        <v>57</v>
      </c>
      <c r="G25" s="451" t="str">
        <f>IF(基本情報入力ｼｰﾄ!C10="","",基本情報入力ｼｰﾄ!C10)</f>
        <v/>
      </c>
      <c r="H25" s="451"/>
      <c r="I25" s="451"/>
      <c r="J25" s="451"/>
    </row>
    <row r="26" spans="1:10" ht="27" customHeight="1">
      <c r="A26" s="58"/>
      <c r="B26" s="73"/>
      <c r="C26" s="73"/>
      <c r="D26" s="73"/>
      <c r="E26" s="73"/>
      <c r="F26" s="11" t="s">
        <v>58</v>
      </c>
      <c r="G26" s="451" t="str">
        <f>IF(基本情報入力ｼｰﾄ!C11="","",基本情報入力ｼｰﾄ!C11)</f>
        <v/>
      </c>
      <c r="H26" s="451"/>
      <c r="I26" s="451"/>
      <c r="J26" s="451"/>
    </row>
    <row r="27" spans="1:10" ht="27" customHeight="1">
      <c r="A27" s="58"/>
      <c r="B27" s="73"/>
      <c r="C27" s="73"/>
      <c r="D27" s="73"/>
      <c r="E27" s="73"/>
      <c r="F27" s="11" t="s">
        <v>59</v>
      </c>
      <c r="G27" s="451" t="str">
        <f>IF(基本情報入力ｼｰﾄ!C12="","",基本情報入力ｼｰﾄ!C12)</f>
        <v/>
      </c>
      <c r="H27" s="451"/>
      <c r="I27" s="451"/>
      <c r="J27" s="451"/>
    </row>
    <row r="28" spans="1:10" ht="27" customHeight="1">
      <c r="A28" s="58"/>
      <c r="B28" s="73"/>
      <c r="C28" s="73"/>
      <c r="D28" s="73"/>
      <c r="E28" s="73"/>
      <c r="F28" s="73"/>
      <c r="G28" s="73"/>
      <c r="H28" s="73"/>
      <c r="I28" s="73"/>
      <c r="J28" s="58"/>
    </row>
    <row r="29" spans="1:10" ht="27" customHeight="1">
      <c r="A29" s="58"/>
      <c r="B29" s="73"/>
      <c r="C29" s="73"/>
      <c r="D29" s="73"/>
      <c r="E29" s="73"/>
      <c r="F29" s="73"/>
      <c r="G29" s="73"/>
      <c r="H29" s="73"/>
      <c r="I29" s="73"/>
      <c r="J29" s="58"/>
    </row>
    <row r="30" spans="1:10" ht="27" customHeight="1">
      <c r="A30" s="58"/>
      <c r="B30" s="73"/>
      <c r="C30" s="73"/>
      <c r="D30" s="73"/>
      <c r="E30" s="73"/>
      <c r="F30" s="73"/>
      <c r="G30" s="73"/>
      <c r="H30" s="73"/>
      <c r="I30" s="73"/>
      <c r="J30" s="58"/>
    </row>
    <row r="31" spans="1:10" ht="27" customHeight="1">
      <c r="A31" s="58"/>
      <c r="B31" s="73"/>
      <c r="C31" s="73"/>
      <c r="D31" s="73"/>
      <c r="E31" s="73"/>
      <c r="F31" s="73"/>
      <c r="G31" s="73"/>
      <c r="H31" s="73"/>
      <c r="I31" s="73"/>
      <c r="J31" s="58"/>
    </row>
    <row r="32" spans="1:10" ht="27" customHeight="1">
      <c r="A32" s="58"/>
      <c r="B32" s="73"/>
      <c r="C32" s="73"/>
      <c r="D32" s="73"/>
      <c r="E32" s="73"/>
      <c r="F32" s="73"/>
      <c r="G32" s="73"/>
      <c r="H32" s="73"/>
      <c r="I32" s="73"/>
      <c r="J32" s="58"/>
    </row>
    <row r="33" spans="1:10" ht="27" customHeight="1">
      <c r="A33" s="58"/>
      <c r="B33" s="73"/>
      <c r="C33" s="73"/>
      <c r="D33" s="73"/>
      <c r="E33" s="73"/>
      <c r="F33" s="73"/>
      <c r="G33" s="73"/>
      <c r="H33" s="73"/>
      <c r="I33" s="73"/>
      <c r="J33" s="58"/>
    </row>
    <row r="34" spans="1:10" ht="27" customHeight="1">
      <c r="A34" s="58"/>
      <c r="B34" s="73"/>
      <c r="C34" s="73"/>
      <c r="D34" s="73"/>
      <c r="E34" s="73"/>
      <c r="F34" s="73"/>
      <c r="G34" s="73"/>
      <c r="H34" s="73"/>
      <c r="I34" s="73"/>
      <c r="J34" s="58"/>
    </row>
    <row r="35" spans="1:10" ht="27" customHeight="1">
      <c r="A35" s="58"/>
      <c r="B35" s="73"/>
      <c r="C35" s="73"/>
      <c r="D35" s="73"/>
      <c r="E35" s="73"/>
      <c r="F35" s="73"/>
      <c r="G35" s="73"/>
      <c r="H35" s="73"/>
      <c r="I35" s="73"/>
      <c r="J35" s="58"/>
    </row>
    <row r="36" spans="1:10" ht="27" customHeight="1">
      <c r="A36" s="58"/>
      <c r="B36" s="73"/>
      <c r="C36" s="73"/>
      <c r="D36" s="73"/>
      <c r="E36" s="73"/>
      <c r="F36" s="73"/>
      <c r="G36" s="73"/>
      <c r="H36" s="73"/>
      <c r="I36" s="73"/>
      <c r="J36" s="58"/>
    </row>
    <row r="37" spans="1:10" ht="27" customHeight="1">
      <c r="A37" s="58"/>
      <c r="B37" s="73"/>
      <c r="C37" s="73"/>
      <c r="D37" s="73"/>
      <c r="E37" s="73"/>
      <c r="F37" s="73"/>
      <c r="G37" s="73"/>
      <c r="H37" s="73"/>
      <c r="I37" s="73"/>
      <c r="J37" s="58"/>
    </row>
    <row r="38" spans="1:10">
      <c r="A38" s="58"/>
      <c r="B38" s="58"/>
      <c r="C38" s="58"/>
      <c r="D38" s="58"/>
      <c r="E38" s="58"/>
      <c r="F38" s="58"/>
      <c r="G38" s="58"/>
      <c r="H38" s="58"/>
      <c r="I38" s="58"/>
      <c r="J38" s="58"/>
    </row>
    <row r="39" spans="1:10">
      <c r="A39" s="58"/>
      <c r="B39" s="58"/>
      <c r="C39" s="58"/>
      <c r="D39" s="58"/>
      <c r="E39" s="58"/>
      <c r="F39" s="58"/>
      <c r="G39" s="58"/>
      <c r="H39" s="58"/>
      <c r="I39" s="58"/>
      <c r="J39" s="58"/>
    </row>
    <row r="40" spans="1:10">
      <c r="A40" s="58"/>
      <c r="B40" s="58"/>
      <c r="C40" s="58"/>
      <c r="D40" s="58"/>
      <c r="E40" s="58"/>
      <c r="F40" s="58"/>
      <c r="G40" s="58"/>
      <c r="H40" s="58"/>
      <c r="I40" s="58"/>
      <c r="J40" s="58"/>
    </row>
    <row r="41" spans="1:10">
      <c r="A41" s="58"/>
      <c r="B41" s="58"/>
      <c r="C41" s="58"/>
      <c r="D41" s="58"/>
      <c r="E41" s="58"/>
      <c r="F41" s="58"/>
      <c r="G41" s="58"/>
      <c r="H41" s="58"/>
      <c r="I41" s="58"/>
      <c r="J41" s="58"/>
    </row>
    <row r="42" spans="1:10">
      <c r="A42" s="58"/>
      <c r="B42" s="58"/>
      <c r="C42" s="58"/>
      <c r="D42" s="58"/>
      <c r="E42" s="58"/>
      <c r="F42" s="58"/>
      <c r="G42" s="58"/>
      <c r="H42" s="58"/>
      <c r="I42" s="58"/>
      <c r="J42" s="58"/>
    </row>
    <row r="43" spans="1:10">
      <c r="A43" s="58"/>
      <c r="B43" s="58"/>
      <c r="C43" s="58"/>
      <c r="D43" s="58"/>
      <c r="E43" s="58"/>
      <c r="F43" s="58"/>
      <c r="G43" s="58"/>
      <c r="H43" s="58"/>
      <c r="I43" s="58"/>
      <c r="J43" s="58"/>
    </row>
    <row r="44" spans="1:10">
      <c r="A44" s="58"/>
      <c r="B44" s="58"/>
      <c r="C44" s="58"/>
      <c r="D44" s="58"/>
      <c r="E44" s="58"/>
      <c r="F44" s="58"/>
      <c r="G44" s="58"/>
      <c r="H44" s="58"/>
      <c r="I44" s="58"/>
      <c r="J44" s="58"/>
    </row>
    <row r="45" spans="1:10">
      <c r="A45" s="58"/>
      <c r="B45" s="58"/>
      <c r="C45" s="58"/>
      <c r="D45" s="58"/>
      <c r="E45" s="58"/>
      <c r="F45" s="58"/>
      <c r="G45" s="58"/>
      <c r="H45" s="58"/>
      <c r="I45" s="58"/>
      <c r="J45" s="58"/>
    </row>
    <row r="46" spans="1:10">
      <c r="A46" s="58"/>
      <c r="B46" s="58"/>
      <c r="C46" s="58"/>
      <c r="D46" s="58"/>
      <c r="E46" s="58"/>
      <c r="F46" s="58"/>
      <c r="G46" s="58"/>
      <c r="H46" s="58"/>
      <c r="I46" s="58"/>
      <c r="J46" s="58"/>
    </row>
    <row r="47" spans="1:10">
      <c r="A47" s="58"/>
      <c r="B47" s="58"/>
      <c r="C47" s="58"/>
      <c r="D47" s="58"/>
      <c r="E47" s="58"/>
      <c r="F47" s="58"/>
      <c r="G47" s="58"/>
      <c r="H47" s="58"/>
      <c r="I47" s="58"/>
      <c r="J47" s="58"/>
    </row>
  </sheetData>
  <mergeCells count="9">
    <mergeCell ref="A3:J3"/>
    <mergeCell ref="H1:J1"/>
    <mergeCell ref="G25:J25"/>
    <mergeCell ref="A7:F7"/>
    <mergeCell ref="G27:J27"/>
    <mergeCell ref="G5:I5"/>
    <mergeCell ref="B16:J23"/>
    <mergeCell ref="A13:J13"/>
    <mergeCell ref="G26:J26"/>
  </mergeCells>
  <phoneticPr fontId="22"/>
  <pageMargins left="0.75" right="0.75" top="0.65" bottom="1" header="0.4"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38"/>
  <sheetViews>
    <sheetView view="pageBreakPreview" zoomScaleNormal="85" zoomScaleSheetLayoutView="100" workbookViewId="0">
      <selection activeCell="G7" sqref="G7"/>
    </sheetView>
  </sheetViews>
  <sheetFormatPr defaultColWidth="9" defaultRowHeight="13"/>
  <cols>
    <col min="1" max="1" width="2" style="1" customWidth="1"/>
    <col min="2" max="5" width="11.26953125" style="1" customWidth="1"/>
    <col min="6" max="6" width="11.26953125" style="2" customWidth="1"/>
    <col min="7" max="8" width="11.26953125" style="1" customWidth="1"/>
    <col min="9" max="9" width="11.26953125" style="2" customWidth="1"/>
    <col min="10" max="10" width="11.26953125" style="1" customWidth="1"/>
    <col min="11" max="16384" width="9" style="1"/>
  </cols>
  <sheetData>
    <row r="1" spans="1:11" ht="21.75" customHeight="1">
      <c r="I1" s="216" t="s">
        <v>7</v>
      </c>
      <c r="J1" s="216"/>
    </row>
    <row r="2" spans="1:11" ht="21.75" customHeight="1">
      <c r="J2" s="7"/>
    </row>
    <row r="3" spans="1:11" ht="27.75" customHeight="1">
      <c r="A3" s="65" t="s">
        <v>128</v>
      </c>
    </row>
    <row r="4" spans="1:11" ht="27.75" customHeight="1">
      <c r="B4" s="4"/>
    </row>
    <row r="5" spans="1:11" s="8" customFormat="1" ht="27.75" customHeight="1">
      <c r="F5" s="16"/>
      <c r="G5" s="217" t="s">
        <v>214</v>
      </c>
      <c r="H5" s="217"/>
      <c r="I5" s="217"/>
      <c r="J5" s="217"/>
    </row>
    <row r="6" spans="1:11" s="8" customFormat="1" ht="34.5" customHeight="1">
      <c r="B6" s="9" t="s">
        <v>191</v>
      </c>
      <c r="E6" t="s">
        <v>193</v>
      </c>
      <c r="F6" s="16"/>
      <c r="I6" s="16"/>
    </row>
    <row r="7" spans="1:11" s="8" customFormat="1" ht="27.75" customHeight="1">
      <c r="A7" s="10"/>
      <c r="B7" s="10"/>
      <c r="C7" s="10"/>
      <c r="D7" s="17"/>
    </row>
    <row r="8" spans="1:11" s="8" customFormat="1" ht="27.75" customHeight="1">
      <c r="A8" s="10"/>
      <c r="B8" s="10"/>
      <c r="C8" s="10"/>
      <c r="D8" s="17"/>
    </row>
    <row r="9" spans="1:11" s="8" customFormat="1" ht="27.75" customHeight="1">
      <c r="A9" s="10"/>
      <c r="B9" s="10"/>
      <c r="C9" s="10"/>
      <c r="D9" s="17"/>
      <c r="E9" s="221" t="s">
        <v>140</v>
      </c>
      <c r="F9" s="221"/>
      <c r="G9" s="223" t="str">
        <f>IF(基本情報入力ｼｰﾄ!C6="","",基本情報入力ｼｰﾄ!C6)</f>
        <v/>
      </c>
      <c r="H9" s="223"/>
      <c r="I9" s="9" t="s">
        <v>160</v>
      </c>
    </row>
    <row r="10" spans="1:11" s="8" customFormat="1" ht="27.75" customHeight="1">
      <c r="A10" s="10"/>
      <c r="B10" s="10"/>
      <c r="C10" s="10"/>
      <c r="D10" s="17"/>
      <c r="E10" s="11"/>
      <c r="F10" s="11" t="s">
        <v>141</v>
      </c>
      <c r="G10" s="223" t="str">
        <f>IF(基本情報入力ｼｰﾄ!C7="","",基本情報入力ｼｰﾄ!C7)</f>
        <v/>
      </c>
      <c r="H10" s="223"/>
      <c r="I10" s="9" t="s">
        <v>161</v>
      </c>
    </row>
    <row r="11" spans="1:11" s="8" customFormat="1" ht="27.75" customHeight="1">
      <c r="A11" s="10"/>
      <c r="B11" s="10"/>
      <c r="C11" s="10"/>
      <c r="D11" s="17"/>
      <c r="E11" s="222" t="s">
        <v>220</v>
      </c>
      <c r="F11" s="222"/>
      <c r="G11" s="223" t="str">
        <f>IF(基本情報入力ｼｰﾄ!C8="","",基本情報入力ｼｰﾄ!C8)</f>
        <v/>
      </c>
      <c r="H11" s="223"/>
      <c r="I11" s="9"/>
      <c r="J11" s="204"/>
    </row>
    <row r="12" spans="1:11" s="8" customFormat="1" ht="33" customHeight="1">
      <c r="A12" s="10"/>
      <c r="B12" s="10"/>
      <c r="C12" s="10"/>
      <c r="D12" s="17"/>
      <c r="I12" s="16"/>
    </row>
    <row r="13" spans="1:11" s="8" customFormat="1" ht="33" customHeight="1">
      <c r="A13" s="10"/>
      <c r="B13" s="10"/>
      <c r="C13" s="10"/>
      <c r="D13" s="17"/>
      <c r="F13" s="11"/>
      <c r="I13" s="16"/>
    </row>
    <row r="14" spans="1:11" s="8" customFormat="1" ht="48" customHeight="1">
      <c r="A14" s="10"/>
      <c r="B14" s="220" t="s">
        <v>218</v>
      </c>
      <c r="C14" s="220"/>
      <c r="D14" s="220"/>
      <c r="E14" s="220"/>
      <c r="F14" s="220"/>
      <c r="G14" s="220"/>
      <c r="H14" s="220"/>
      <c r="I14" s="220"/>
      <c r="J14" s="220"/>
      <c r="K14" s="53"/>
    </row>
    <row r="15" spans="1:11" s="8" customFormat="1" ht="28.5" customHeight="1">
      <c r="A15" s="10"/>
      <c r="B15" s="13"/>
      <c r="C15" s="13"/>
      <c r="D15" s="13"/>
      <c r="E15" s="13"/>
      <c r="F15" s="13"/>
      <c r="G15" s="13"/>
      <c r="H15" s="13"/>
      <c r="I15" s="13"/>
      <c r="J15" s="13"/>
      <c r="K15" s="53"/>
    </row>
    <row r="16" spans="1:11" s="8" customFormat="1" ht="28.5" customHeight="1">
      <c r="A16" s="218" t="s">
        <v>8</v>
      </c>
      <c r="B16" s="218"/>
      <c r="C16" s="218"/>
      <c r="D16" s="218"/>
      <c r="E16" s="218"/>
      <c r="F16" s="218"/>
      <c r="G16" s="218"/>
      <c r="H16" s="218"/>
      <c r="I16" s="218"/>
      <c r="J16" s="218"/>
      <c r="K16" s="13"/>
    </row>
    <row r="17" spans="1:11" s="8" customFormat="1" ht="28.5" customHeight="1">
      <c r="A17" s="14"/>
      <c r="B17" s="14"/>
      <c r="C17" s="14"/>
      <c r="D17" s="14"/>
      <c r="E17" s="14"/>
      <c r="F17" s="14"/>
      <c r="G17" s="14"/>
      <c r="H17" s="14"/>
      <c r="I17" s="14"/>
      <c r="J17" s="14"/>
      <c r="K17" s="13"/>
    </row>
    <row r="18" spans="1:11" s="8" customFormat="1" ht="28.5" customHeight="1">
      <c r="A18" s="10"/>
      <c r="B18" s="13" t="s">
        <v>9</v>
      </c>
      <c r="C18" s="53"/>
      <c r="D18" s="219" t="str">
        <f>IF(基本情報入力ｼｰﾄ!C9="","",基本情報入力ｼｰﾄ!C9)</f>
        <v/>
      </c>
      <c r="E18" s="219"/>
      <c r="F18" s="219"/>
      <c r="G18" s="219"/>
      <c r="H18" s="13" t="s">
        <v>6</v>
      </c>
      <c r="I18" s="13"/>
      <c r="J18" s="13"/>
      <c r="K18" s="13"/>
    </row>
    <row r="19" spans="1:11" s="8" customFormat="1" ht="26.25" customHeight="1">
      <c r="A19" s="10"/>
      <c r="B19" s="13"/>
      <c r="C19" s="13"/>
      <c r="D19" s="14"/>
      <c r="E19" s="13"/>
      <c r="F19" s="13"/>
      <c r="G19" s="13"/>
      <c r="H19" s="13"/>
      <c r="I19" s="13"/>
      <c r="J19" s="13"/>
      <c r="K19" s="13"/>
    </row>
    <row r="20" spans="1:11" ht="26.25" customHeight="1">
      <c r="A20" s="54"/>
      <c r="B20" s="54"/>
      <c r="C20" s="54"/>
      <c r="D20" s="54"/>
      <c r="E20" s="54"/>
      <c r="F20" s="55"/>
      <c r="G20" s="54"/>
      <c r="H20" s="54"/>
    </row>
    <row r="21" spans="1:11" ht="26.25" customHeight="1">
      <c r="A21" s="54"/>
      <c r="B21" s="9" t="s">
        <v>53</v>
      </c>
      <c r="C21" s="54"/>
      <c r="D21" s="54"/>
      <c r="E21" s="54"/>
      <c r="F21" s="55"/>
      <c r="G21" s="54"/>
      <c r="H21" s="54"/>
    </row>
    <row r="22" spans="1:11" ht="26.25" customHeight="1">
      <c r="A22" s="54"/>
      <c r="B22" s="9" t="s">
        <v>64</v>
      </c>
      <c r="D22" s="54"/>
      <c r="E22" s="54"/>
      <c r="F22" s="55"/>
      <c r="G22" s="54"/>
      <c r="H22" s="54"/>
    </row>
    <row r="23" spans="1:11" ht="26.25" customHeight="1">
      <c r="A23" s="54"/>
      <c r="B23" s="9" t="s">
        <v>217</v>
      </c>
      <c r="C23" s="54"/>
      <c r="D23" s="54"/>
      <c r="E23" s="54"/>
      <c r="F23" s="55"/>
      <c r="G23" s="54"/>
      <c r="H23" s="54"/>
    </row>
    <row r="24" spans="1:11" ht="26.25" customHeight="1">
      <c r="A24" s="54"/>
      <c r="B24" s="54"/>
      <c r="C24" s="54"/>
      <c r="D24" s="54"/>
      <c r="E24" s="54"/>
      <c r="F24" s="55"/>
      <c r="G24" s="54"/>
      <c r="H24" s="54"/>
    </row>
    <row r="25" spans="1:11" ht="26.25" customHeight="1">
      <c r="A25" s="54"/>
      <c r="B25" s="54"/>
      <c r="C25" s="54"/>
      <c r="D25" s="54"/>
      <c r="E25" s="54"/>
      <c r="F25" s="55"/>
      <c r="G25" s="54"/>
      <c r="H25" s="54"/>
    </row>
    <row r="26" spans="1:11" ht="26.25" customHeight="1">
      <c r="F26" s="1"/>
    </row>
    <row r="27" spans="1:11" ht="26.25" customHeight="1">
      <c r="F27" s="11" t="s">
        <v>57</v>
      </c>
      <c r="G27" s="215" t="str">
        <f>IF(基本情報入力ｼｰﾄ!C10="","",基本情報入力ｼｰﾄ!C10)</f>
        <v/>
      </c>
      <c r="H27" s="215"/>
      <c r="I27" s="215"/>
      <c r="J27" s="215"/>
    </row>
    <row r="28" spans="1:11" ht="26.25" customHeight="1">
      <c r="F28" s="11" t="s">
        <v>58</v>
      </c>
      <c r="G28" s="215" t="str">
        <f>IF(基本情報入力ｼｰﾄ!C11="","",基本情報入力ｼｰﾄ!C11)</f>
        <v/>
      </c>
      <c r="H28" s="215"/>
      <c r="I28" s="215"/>
      <c r="J28" s="215"/>
    </row>
    <row r="29" spans="1:11" ht="26.25" customHeight="1">
      <c r="F29" s="11" t="s">
        <v>61</v>
      </c>
      <c r="G29" s="215" t="str">
        <f>IF(基本情報入力ｼｰﾄ!C12="","",基本情報入力ｼｰﾄ!C12)</f>
        <v/>
      </c>
      <c r="H29" s="215"/>
      <c r="I29" s="215"/>
      <c r="J29" s="215"/>
    </row>
    <row r="30" spans="1:11" ht="26.25" customHeight="1">
      <c r="F30" s="7"/>
    </row>
    <row r="31" spans="1:11" ht="26.25" customHeight="1"/>
    <row r="32" spans="1:11" ht="26.25" customHeight="1"/>
    <row r="33" ht="26.25" customHeight="1"/>
    <row r="34" ht="26.25" customHeight="1"/>
    <row r="35" ht="26.25" customHeight="1"/>
    <row r="36" ht="26.25" customHeight="1"/>
    <row r="37" ht="26.25" customHeight="1"/>
    <row r="38" ht="26.25" customHeight="1"/>
  </sheetData>
  <mergeCells count="13">
    <mergeCell ref="G29:J29"/>
    <mergeCell ref="I1:J1"/>
    <mergeCell ref="G5:J5"/>
    <mergeCell ref="A16:J16"/>
    <mergeCell ref="D18:G18"/>
    <mergeCell ref="B14:J14"/>
    <mergeCell ref="E9:F9"/>
    <mergeCell ref="E11:F11"/>
    <mergeCell ref="G27:J27"/>
    <mergeCell ref="G28:J28"/>
    <mergeCell ref="G9:H9"/>
    <mergeCell ref="G10:H10"/>
    <mergeCell ref="G11:H11"/>
  </mergeCells>
  <phoneticPr fontId="20"/>
  <printOptions horizontalCentered="1"/>
  <pageMargins left="0.59055118110236227" right="0.59055118110236227" top="0.62992125984251968" bottom="0.78740157480314965" header="0.47244094488188981"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31"/>
  <sheetViews>
    <sheetView view="pageBreakPreview" topLeftCell="A22" zoomScaleNormal="85" zoomScaleSheetLayoutView="100" workbookViewId="0">
      <selection activeCell="H22" sqref="H22:K24"/>
    </sheetView>
  </sheetViews>
  <sheetFormatPr defaultColWidth="9" defaultRowHeight="13"/>
  <cols>
    <col min="1" max="1" width="5.453125" style="1" customWidth="1"/>
    <col min="2" max="2" width="15.36328125" style="1" customWidth="1"/>
    <col min="3" max="5" width="20.6328125" style="1" customWidth="1"/>
    <col min="6" max="6" width="8.08984375" style="1" customWidth="1"/>
    <col min="7" max="7" width="16.90625" style="2" customWidth="1"/>
    <col min="8" max="8" width="11.6328125" style="1" customWidth="1"/>
    <col min="9" max="9" width="22" style="1" customWidth="1"/>
    <col min="10" max="10" width="17.36328125" style="1" customWidth="1"/>
    <col min="11" max="11" width="19.08984375" style="1" customWidth="1"/>
    <col min="12" max="12" width="9" style="1"/>
    <col min="13" max="14" width="9" style="1" customWidth="1"/>
    <col min="15" max="16384" width="9" style="1"/>
  </cols>
  <sheetData>
    <row r="1" spans="1:14" ht="27.75" customHeight="1">
      <c r="A1" s="69" t="s">
        <v>129</v>
      </c>
    </row>
    <row r="2" spans="1:14" customFormat="1" ht="7.5" customHeight="1">
      <c r="A2" s="10"/>
      <c r="B2" s="10"/>
      <c r="C2" s="10"/>
      <c r="D2" s="10"/>
      <c r="E2" s="10"/>
      <c r="G2" s="134"/>
    </row>
    <row r="3" spans="1:14" customFormat="1" ht="18" customHeight="1">
      <c r="A3" s="10">
        <v>1</v>
      </c>
      <c r="B3" s="10" t="s">
        <v>66</v>
      </c>
      <c r="C3" s="10"/>
      <c r="D3" s="10"/>
      <c r="E3" s="10"/>
      <c r="G3" s="134"/>
    </row>
    <row r="4" spans="1:14" s="10" customFormat="1" ht="41.25" customHeight="1">
      <c r="A4" s="122" t="s">
        <v>114</v>
      </c>
      <c r="B4" s="118" t="s">
        <v>10</v>
      </c>
      <c r="C4" s="118" t="s">
        <v>206</v>
      </c>
      <c r="D4" s="118" t="s">
        <v>137</v>
      </c>
      <c r="E4" s="123" t="s">
        <v>14</v>
      </c>
      <c r="F4" s="235" t="s">
        <v>19</v>
      </c>
      <c r="G4" s="236"/>
      <c r="H4" s="124" t="s">
        <v>104</v>
      </c>
      <c r="I4" s="124" t="s">
        <v>199</v>
      </c>
      <c r="J4" s="118" t="s">
        <v>15</v>
      </c>
      <c r="K4" s="125" t="s">
        <v>85</v>
      </c>
    </row>
    <row r="5" spans="1:14" customFormat="1" ht="20.25" customHeight="1">
      <c r="A5" s="234"/>
      <c r="B5" s="227"/>
      <c r="C5" s="227"/>
      <c r="D5" s="231"/>
      <c r="E5" s="254"/>
      <c r="F5" s="105" t="s">
        <v>12</v>
      </c>
      <c r="G5" s="126"/>
      <c r="H5" s="227"/>
      <c r="I5" s="231"/>
      <c r="J5" s="228">
        <f>G7+I7</f>
        <v>0</v>
      </c>
      <c r="K5" s="224" t="s">
        <v>84</v>
      </c>
      <c r="N5" s="105" t="s">
        <v>94</v>
      </c>
    </row>
    <row r="6" spans="1:14" customFormat="1" ht="20.25" customHeight="1">
      <c r="A6" s="234"/>
      <c r="B6" s="227"/>
      <c r="C6" s="227"/>
      <c r="D6" s="232"/>
      <c r="E6" s="255"/>
      <c r="F6" s="105" t="s">
        <v>13</v>
      </c>
      <c r="G6" s="126"/>
      <c r="H6" s="227"/>
      <c r="I6" s="232"/>
      <c r="J6" s="229"/>
      <c r="K6" s="225"/>
      <c r="N6" s="105" t="s">
        <v>92</v>
      </c>
    </row>
    <row r="7" spans="1:14" customFormat="1" ht="20.25" customHeight="1">
      <c r="A7" s="234"/>
      <c r="B7" s="227"/>
      <c r="C7" s="227"/>
      <c r="D7" s="233"/>
      <c r="E7" s="256"/>
      <c r="F7" s="105" t="s">
        <v>15</v>
      </c>
      <c r="G7" s="126">
        <f>SUM(G5:G6)</f>
        <v>0</v>
      </c>
      <c r="H7" s="227"/>
      <c r="I7" s="127">
        <v>0</v>
      </c>
      <c r="J7" s="230"/>
      <c r="K7" s="226"/>
      <c r="N7" s="105" t="s">
        <v>137</v>
      </c>
    </row>
    <row r="8" spans="1:14" customFormat="1" ht="20.25" customHeight="1">
      <c r="A8" s="234"/>
      <c r="B8" s="227"/>
      <c r="C8" s="227"/>
      <c r="D8" s="231"/>
      <c r="E8" s="231"/>
      <c r="F8" s="105" t="s">
        <v>12</v>
      </c>
      <c r="G8" s="126"/>
      <c r="H8" s="227"/>
      <c r="I8" s="231"/>
      <c r="J8" s="228">
        <f>G10+I10</f>
        <v>0</v>
      </c>
      <c r="K8" s="224" t="s">
        <v>84</v>
      </c>
    </row>
    <row r="9" spans="1:14" customFormat="1" ht="20.25" customHeight="1">
      <c r="A9" s="234"/>
      <c r="B9" s="227"/>
      <c r="C9" s="227"/>
      <c r="D9" s="232"/>
      <c r="E9" s="232"/>
      <c r="F9" s="105" t="s">
        <v>13</v>
      </c>
      <c r="G9" s="126"/>
      <c r="H9" s="227"/>
      <c r="I9" s="232"/>
      <c r="J9" s="229"/>
      <c r="K9" s="225"/>
    </row>
    <row r="10" spans="1:14" customFormat="1" ht="20.25" customHeight="1">
      <c r="A10" s="234"/>
      <c r="B10" s="227"/>
      <c r="C10" s="227"/>
      <c r="D10" s="233"/>
      <c r="E10" s="233"/>
      <c r="F10" s="105" t="s">
        <v>15</v>
      </c>
      <c r="G10" s="126">
        <f>SUM(G8:G9)</f>
        <v>0</v>
      </c>
      <c r="H10" s="227"/>
      <c r="I10" s="127">
        <v>0</v>
      </c>
      <c r="J10" s="230"/>
      <c r="K10" s="226"/>
    </row>
    <row r="11" spans="1:14" customFormat="1" ht="20.25" customHeight="1">
      <c r="A11" s="234"/>
      <c r="B11" s="227"/>
      <c r="C11" s="227"/>
      <c r="D11" s="231"/>
      <c r="E11" s="231"/>
      <c r="F11" s="105" t="s">
        <v>12</v>
      </c>
      <c r="G11" s="126"/>
      <c r="H11" s="227"/>
      <c r="I11" s="231"/>
      <c r="J11" s="228">
        <f>G13+I13</f>
        <v>0</v>
      </c>
      <c r="K11" s="224" t="s">
        <v>84</v>
      </c>
    </row>
    <row r="12" spans="1:14" customFormat="1" ht="20.25" customHeight="1">
      <c r="A12" s="234"/>
      <c r="B12" s="227"/>
      <c r="C12" s="227"/>
      <c r="D12" s="232"/>
      <c r="E12" s="232"/>
      <c r="F12" s="105" t="s">
        <v>13</v>
      </c>
      <c r="G12" s="126"/>
      <c r="H12" s="227"/>
      <c r="I12" s="232"/>
      <c r="J12" s="229"/>
      <c r="K12" s="225"/>
    </row>
    <row r="13" spans="1:14" customFormat="1" ht="20.25" customHeight="1">
      <c r="A13" s="234"/>
      <c r="B13" s="227"/>
      <c r="C13" s="227"/>
      <c r="D13" s="233"/>
      <c r="E13" s="233"/>
      <c r="F13" s="105" t="s">
        <v>15</v>
      </c>
      <c r="G13" s="126">
        <f>SUM(G11:G12)</f>
        <v>0</v>
      </c>
      <c r="H13" s="227"/>
      <c r="I13" s="127">
        <v>0</v>
      </c>
      <c r="J13" s="230"/>
      <c r="K13" s="226"/>
    </row>
    <row r="14" spans="1:14" customFormat="1" ht="20.25" customHeight="1">
      <c r="A14" s="234"/>
      <c r="B14" s="227"/>
      <c r="C14" s="227"/>
      <c r="D14" s="231"/>
      <c r="E14" s="231"/>
      <c r="F14" s="105" t="s">
        <v>12</v>
      </c>
      <c r="G14" s="126"/>
      <c r="H14" s="227"/>
      <c r="I14" s="231"/>
      <c r="J14" s="228">
        <f>G16+I16</f>
        <v>0</v>
      </c>
      <c r="K14" s="224" t="s">
        <v>84</v>
      </c>
    </row>
    <row r="15" spans="1:14" customFormat="1" ht="20.25" customHeight="1">
      <c r="A15" s="234"/>
      <c r="B15" s="227"/>
      <c r="C15" s="227"/>
      <c r="D15" s="232"/>
      <c r="E15" s="232"/>
      <c r="F15" s="105" t="s">
        <v>13</v>
      </c>
      <c r="G15" s="126"/>
      <c r="H15" s="227"/>
      <c r="I15" s="232"/>
      <c r="J15" s="229"/>
      <c r="K15" s="225"/>
    </row>
    <row r="16" spans="1:14" customFormat="1" ht="20.25" customHeight="1">
      <c r="A16" s="234"/>
      <c r="B16" s="227"/>
      <c r="C16" s="227"/>
      <c r="D16" s="233"/>
      <c r="E16" s="233"/>
      <c r="F16" s="105" t="s">
        <v>15</v>
      </c>
      <c r="G16" s="126">
        <f>SUM(G14:G15)</f>
        <v>0</v>
      </c>
      <c r="H16" s="227"/>
      <c r="I16" s="127">
        <v>0</v>
      </c>
      <c r="J16" s="230"/>
      <c r="K16" s="226"/>
    </row>
    <row r="17" spans="1:12" customFormat="1" ht="20.25" customHeight="1">
      <c r="A17" s="234"/>
      <c r="B17" s="227"/>
      <c r="C17" s="227"/>
      <c r="D17" s="231"/>
      <c r="E17" s="231"/>
      <c r="F17" s="105" t="s">
        <v>12</v>
      </c>
      <c r="G17" s="126"/>
      <c r="H17" s="227"/>
      <c r="I17" s="231"/>
      <c r="J17" s="228">
        <f>G19+I19</f>
        <v>0</v>
      </c>
      <c r="K17" s="224" t="s">
        <v>84</v>
      </c>
    </row>
    <row r="18" spans="1:12" customFormat="1" ht="20.25" customHeight="1">
      <c r="A18" s="234"/>
      <c r="B18" s="227"/>
      <c r="C18" s="227"/>
      <c r="D18" s="232"/>
      <c r="E18" s="232"/>
      <c r="F18" s="105" t="s">
        <v>13</v>
      </c>
      <c r="G18" s="126"/>
      <c r="H18" s="227"/>
      <c r="I18" s="232"/>
      <c r="J18" s="229"/>
      <c r="K18" s="225"/>
    </row>
    <row r="19" spans="1:12" customFormat="1" ht="20.25" customHeight="1">
      <c r="A19" s="234"/>
      <c r="B19" s="227"/>
      <c r="C19" s="227"/>
      <c r="D19" s="233"/>
      <c r="E19" s="233"/>
      <c r="F19" s="105" t="s">
        <v>15</v>
      </c>
      <c r="G19" s="126">
        <f>SUM(G17:G18)</f>
        <v>0</v>
      </c>
      <c r="H19" s="227"/>
      <c r="I19" s="127">
        <v>0</v>
      </c>
      <c r="J19" s="230"/>
      <c r="K19" s="226"/>
    </row>
    <row r="20" spans="1:12" customFormat="1" ht="22.5" customHeight="1">
      <c r="A20" s="15"/>
      <c r="B20" s="128"/>
      <c r="C20" s="128"/>
      <c r="D20" s="128"/>
      <c r="E20" s="128"/>
      <c r="F20" s="135"/>
      <c r="G20" s="129"/>
      <c r="H20" s="130"/>
      <c r="I20" s="130"/>
      <c r="J20" s="131">
        <f>SUM(J5:J19)</f>
        <v>0</v>
      </c>
      <c r="K20" s="132"/>
    </row>
    <row r="21" spans="1:12" customFormat="1" ht="22.5" customHeight="1">
      <c r="A21" s="15"/>
      <c r="B21" s="128"/>
      <c r="C21" s="146" t="s">
        <v>90</v>
      </c>
      <c r="D21" s="146" t="s">
        <v>102</v>
      </c>
      <c r="E21" s="146" t="s">
        <v>91</v>
      </c>
      <c r="F21" s="227" t="s">
        <v>51</v>
      </c>
      <c r="G21" s="227"/>
      <c r="H21" s="267" t="s">
        <v>130</v>
      </c>
      <c r="I21" s="267"/>
      <c r="J21" s="267"/>
      <c r="K21" s="267"/>
    </row>
    <row r="22" spans="1:12" customFormat="1" ht="29.25" customHeight="1">
      <c r="A22" s="15"/>
      <c r="B22" s="15"/>
      <c r="C22" s="147">
        <v>0</v>
      </c>
      <c r="D22" s="147">
        <v>0</v>
      </c>
      <c r="E22" s="147">
        <v>0</v>
      </c>
      <c r="F22" s="268">
        <f>C22-D22-E22</f>
        <v>0</v>
      </c>
      <c r="G22" s="268"/>
      <c r="H22" s="269" t="s">
        <v>221</v>
      </c>
      <c r="I22" s="269"/>
      <c r="J22" s="269"/>
      <c r="K22" s="269"/>
      <c r="L22" s="104"/>
    </row>
    <row r="23" spans="1:12" customFormat="1" ht="40.5" customHeight="1">
      <c r="A23" s="15"/>
      <c r="B23" s="15"/>
      <c r="C23" s="144"/>
      <c r="D23" s="144"/>
      <c r="E23" s="144"/>
      <c r="F23" s="270"/>
      <c r="G23" s="270"/>
      <c r="H23" s="269"/>
      <c r="I23" s="269"/>
      <c r="J23" s="269"/>
      <c r="K23" s="269"/>
      <c r="L23" s="104"/>
    </row>
    <row r="24" spans="1:12" customFormat="1" ht="40.5" customHeight="1">
      <c r="A24" s="15"/>
      <c r="B24" s="15"/>
      <c r="C24" s="144"/>
      <c r="D24" s="144"/>
      <c r="E24" s="144"/>
      <c r="F24" s="270"/>
      <c r="G24" s="270"/>
      <c r="H24" s="269"/>
      <c r="I24" s="269"/>
      <c r="J24" s="269"/>
      <c r="K24" s="269"/>
    </row>
    <row r="25" spans="1:12" customFormat="1" ht="7.5" customHeight="1">
      <c r="A25" s="15"/>
      <c r="B25" s="15"/>
      <c r="C25" s="15"/>
      <c r="D25" s="15"/>
      <c r="E25" s="15"/>
      <c r="H25" s="104"/>
      <c r="I25" s="104"/>
      <c r="J25" s="104"/>
      <c r="K25" s="104"/>
    </row>
    <row r="26" spans="1:12" customFormat="1" ht="30" customHeight="1">
      <c r="A26" s="136">
        <v>2</v>
      </c>
      <c r="B26" s="10" t="s">
        <v>16</v>
      </c>
      <c r="C26" s="133"/>
      <c r="D26" s="133"/>
      <c r="E26" s="133"/>
      <c r="F26" s="133"/>
      <c r="G26" s="133"/>
      <c r="H26" s="133"/>
      <c r="I26" s="133"/>
      <c r="J26" s="133"/>
    </row>
    <row r="27" spans="1:12" ht="24" customHeight="1">
      <c r="A27" s="3"/>
      <c r="B27" s="247" t="s">
        <v>73</v>
      </c>
      <c r="C27" s="248"/>
      <c r="D27" s="247" t="s">
        <v>0</v>
      </c>
      <c r="E27" s="248"/>
      <c r="F27" s="247"/>
      <c r="G27" s="248"/>
      <c r="H27" s="248"/>
      <c r="I27" s="248"/>
      <c r="J27" s="248"/>
      <c r="K27" s="249"/>
    </row>
    <row r="28" spans="1:12" ht="24" customHeight="1">
      <c r="B28" s="242" t="s">
        <v>1</v>
      </c>
      <c r="C28" s="243"/>
      <c r="D28" s="250" t="str">
        <f>IF(基本情報入力ｼｰﾄ!C9="","",基本情報入力ｼｰﾄ!C9)</f>
        <v/>
      </c>
      <c r="E28" s="251"/>
      <c r="F28" s="264" t="s">
        <v>205</v>
      </c>
      <c r="G28" s="265"/>
      <c r="H28" s="265"/>
      <c r="I28" s="265"/>
      <c r="J28" s="265"/>
      <c r="K28" s="266"/>
    </row>
    <row r="29" spans="1:12" ht="24" customHeight="1">
      <c r="A29" s="9"/>
      <c r="B29" s="242" t="s">
        <v>72</v>
      </c>
      <c r="C29" s="243"/>
      <c r="D29" s="257"/>
      <c r="E29" s="258"/>
      <c r="F29" s="242" t="s">
        <v>131</v>
      </c>
      <c r="G29" s="243"/>
      <c r="H29" s="243"/>
      <c r="I29" s="243"/>
      <c r="J29" s="243"/>
      <c r="K29" s="244"/>
    </row>
    <row r="30" spans="1:12" ht="24" customHeight="1" thickBot="1">
      <c r="B30" s="245" t="s">
        <v>55</v>
      </c>
      <c r="C30" s="246"/>
      <c r="D30" s="259"/>
      <c r="E30" s="260"/>
      <c r="F30" s="261"/>
      <c r="G30" s="262"/>
      <c r="H30" s="262"/>
      <c r="I30" s="262"/>
      <c r="J30" s="262"/>
      <c r="K30" s="263"/>
    </row>
    <row r="31" spans="1:12" ht="24" customHeight="1" thickTop="1">
      <c r="B31" s="237" t="s">
        <v>75</v>
      </c>
      <c r="C31" s="238"/>
      <c r="D31" s="252">
        <f>SUM(D28:E30)</f>
        <v>0</v>
      </c>
      <c r="E31" s="253"/>
      <c r="F31" s="239"/>
      <c r="G31" s="240"/>
      <c r="H31" s="240"/>
      <c r="I31" s="240"/>
      <c r="J31" s="240"/>
      <c r="K31" s="241"/>
    </row>
  </sheetData>
  <mergeCells count="67">
    <mergeCell ref="F30:K30"/>
    <mergeCell ref="K11:K13"/>
    <mergeCell ref="J14:J16"/>
    <mergeCell ref="F28:K28"/>
    <mergeCell ref="I11:I12"/>
    <mergeCell ref="I14:I15"/>
    <mergeCell ref="I17:I18"/>
    <mergeCell ref="K17:K19"/>
    <mergeCell ref="J17:J19"/>
    <mergeCell ref="F21:G21"/>
    <mergeCell ref="H21:K21"/>
    <mergeCell ref="F22:G22"/>
    <mergeCell ref="H22:K24"/>
    <mergeCell ref="F23:G23"/>
    <mergeCell ref="F24:G24"/>
    <mergeCell ref="D31:E31"/>
    <mergeCell ref="D5:D7"/>
    <mergeCell ref="D8:D10"/>
    <mergeCell ref="D11:D13"/>
    <mergeCell ref="D14:D16"/>
    <mergeCell ref="D17:D19"/>
    <mergeCell ref="E8:E10"/>
    <mergeCell ref="E5:E7"/>
    <mergeCell ref="E17:E19"/>
    <mergeCell ref="E14:E16"/>
    <mergeCell ref="D29:E29"/>
    <mergeCell ref="D30:E30"/>
    <mergeCell ref="A17:A19"/>
    <mergeCell ref="B17:B19"/>
    <mergeCell ref="C17:C19"/>
    <mergeCell ref="D27:E27"/>
    <mergeCell ref="D28:E28"/>
    <mergeCell ref="F4:G4"/>
    <mergeCell ref="B31:C31"/>
    <mergeCell ref="F31:K31"/>
    <mergeCell ref="B29:C29"/>
    <mergeCell ref="F29:K29"/>
    <mergeCell ref="B30:C30"/>
    <mergeCell ref="K14:K16"/>
    <mergeCell ref="B27:C27"/>
    <mergeCell ref="F27:K27"/>
    <mergeCell ref="B28:C28"/>
    <mergeCell ref="B14:B16"/>
    <mergeCell ref="C14:C16"/>
    <mergeCell ref="H14:H16"/>
    <mergeCell ref="H8:H10"/>
    <mergeCell ref="H17:H19"/>
    <mergeCell ref="H11:H13"/>
    <mergeCell ref="A5:A7"/>
    <mergeCell ref="A8:A10"/>
    <mergeCell ref="A11:A13"/>
    <mergeCell ref="B11:B13"/>
    <mergeCell ref="A14:A16"/>
    <mergeCell ref="B5:B7"/>
    <mergeCell ref="B8:B10"/>
    <mergeCell ref="K5:K7"/>
    <mergeCell ref="K8:K10"/>
    <mergeCell ref="C11:C13"/>
    <mergeCell ref="J5:J7"/>
    <mergeCell ref="C8:C10"/>
    <mergeCell ref="J8:J10"/>
    <mergeCell ref="J11:J13"/>
    <mergeCell ref="C5:C7"/>
    <mergeCell ref="H5:H7"/>
    <mergeCell ref="E11:E13"/>
    <mergeCell ref="I5:I6"/>
    <mergeCell ref="I8:I9"/>
  </mergeCells>
  <phoneticPr fontId="20"/>
  <dataValidations count="2">
    <dataValidation type="list" allowBlank="1" showInputMessage="1" showErrorMessage="1" sqref="D5:D7 D11:D19" xr:uid="{00000000-0002-0000-0300-000000000000}">
      <formula1>$N$5:$N$7</formula1>
    </dataValidation>
    <dataValidation type="list" allowBlank="1" showInputMessage="1" showErrorMessage="1" sqref="D8:D10" xr:uid="{00000000-0002-0000-0300-000001000000}">
      <formula1>N5:N7</formula1>
    </dataValidation>
  </dataValidations>
  <printOptions horizontalCentered="1"/>
  <pageMargins left="0.59055118110236227" right="0.39370078740157483" top="0.62992125984251968" bottom="0.39370078740157483" header="0.47244094488188981"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34"/>
  <sheetViews>
    <sheetView view="pageBreakPreview" topLeftCell="A19" zoomScaleNormal="100" zoomScaleSheetLayoutView="100" workbookViewId="0">
      <selection activeCell="K30" sqref="K30"/>
    </sheetView>
  </sheetViews>
  <sheetFormatPr defaultRowHeight="13"/>
  <cols>
    <col min="1" max="1" width="5.6328125" style="102" customWidth="1"/>
    <col min="2" max="3" width="10.6328125" style="114" customWidth="1"/>
    <col min="4" max="4" width="18.6328125" style="117" customWidth="1"/>
    <col min="5" max="5" width="10.6328125" style="117" customWidth="1"/>
    <col min="6" max="6" width="18.6328125" style="117" customWidth="1"/>
    <col min="7" max="7" width="12.6328125" style="102" customWidth="1"/>
    <col min="10" max="10" width="0" hidden="1" customWidth="1"/>
    <col min="11" max="11" width="28.26953125" customWidth="1"/>
  </cols>
  <sheetData>
    <row r="1" spans="1:11" ht="24" customHeight="1">
      <c r="A1"/>
      <c r="B1" s="117" t="s">
        <v>119</v>
      </c>
      <c r="C1" s="117"/>
      <c r="D1" s="145" t="s">
        <v>132</v>
      </c>
      <c r="E1" s="272" t="str">
        <f>IF(基本情報入力ｼｰﾄ!C6="","",基本情報入力ｼｰﾄ!C6)</f>
        <v/>
      </c>
      <c r="F1" s="272"/>
      <c r="G1" t="s">
        <v>134</v>
      </c>
    </row>
    <row r="2" spans="1:11" ht="24" customHeight="1">
      <c r="A2" s="103"/>
      <c r="B2" s="112"/>
      <c r="C2" s="112"/>
      <c r="D2" s="115" t="s">
        <v>133</v>
      </c>
      <c r="E2" s="272" t="str">
        <f>IF(基本情報入力ｼｰﾄ!C7="","",基本情報入力ｼｰﾄ!C7)</f>
        <v/>
      </c>
      <c r="F2" s="272"/>
      <c r="G2" s="103" t="s">
        <v>135</v>
      </c>
    </row>
    <row r="3" spans="1:11" ht="24" customHeight="1">
      <c r="A3" s="101" t="s">
        <v>105</v>
      </c>
      <c r="B3" s="113" t="s">
        <v>138</v>
      </c>
      <c r="C3" s="113" t="s">
        <v>80</v>
      </c>
      <c r="D3" s="113" t="s">
        <v>78</v>
      </c>
      <c r="E3" s="113" t="s">
        <v>136</v>
      </c>
      <c r="F3" s="113" t="s">
        <v>79</v>
      </c>
      <c r="G3" s="137" t="s">
        <v>106</v>
      </c>
    </row>
    <row r="4" spans="1:11" ht="24" customHeight="1">
      <c r="A4" s="101">
        <v>1</v>
      </c>
      <c r="C4" s="113"/>
      <c r="D4" s="116"/>
      <c r="E4" s="116"/>
      <c r="F4" s="116"/>
      <c r="G4" s="101"/>
      <c r="J4" s="105" t="s">
        <v>86</v>
      </c>
      <c r="K4" s="205" t="s">
        <v>222</v>
      </c>
    </row>
    <row r="5" spans="1:11" ht="24" customHeight="1">
      <c r="A5" s="101">
        <v>2</v>
      </c>
      <c r="B5" s="113"/>
      <c r="C5" s="113"/>
      <c r="D5" s="116"/>
      <c r="E5" s="116"/>
      <c r="F5" s="116"/>
      <c r="G5" s="101"/>
      <c r="J5" s="105" t="s">
        <v>87</v>
      </c>
      <c r="K5" s="205" t="s">
        <v>223</v>
      </c>
    </row>
    <row r="6" spans="1:11" ht="24" customHeight="1">
      <c r="A6" s="101">
        <v>3</v>
      </c>
      <c r="B6" s="113"/>
      <c r="C6" s="113"/>
      <c r="D6" s="116"/>
      <c r="E6" s="116"/>
      <c r="F6" s="116"/>
      <c r="G6" s="101"/>
      <c r="J6" s="105" t="s">
        <v>88</v>
      </c>
      <c r="K6" s="205" t="s">
        <v>139</v>
      </c>
    </row>
    <row r="7" spans="1:11" ht="24" customHeight="1">
      <c r="A7" s="101">
        <v>4</v>
      </c>
      <c r="B7" s="113"/>
      <c r="C7" s="113"/>
      <c r="D7" s="116"/>
      <c r="E7" s="116"/>
      <c r="F7" s="116"/>
      <c r="G7" s="101"/>
      <c r="J7" s="105" t="s">
        <v>89</v>
      </c>
      <c r="K7" s="205"/>
    </row>
    <row r="8" spans="1:11" ht="24" customHeight="1">
      <c r="A8" s="101">
        <v>5</v>
      </c>
      <c r="B8" s="113"/>
      <c r="C8" s="113"/>
      <c r="D8" s="116"/>
      <c r="E8" s="116"/>
      <c r="F8" s="116"/>
      <c r="G8" s="101"/>
      <c r="J8" s="106" t="s">
        <v>94</v>
      </c>
    </row>
    <row r="9" spans="1:11" ht="24" customHeight="1">
      <c r="A9" s="101">
        <v>6</v>
      </c>
      <c r="B9" s="113"/>
      <c r="C9" s="113"/>
      <c r="D9" s="116"/>
      <c r="E9" s="116"/>
      <c r="F9" s="116"/>
      <c r="G9" s="101"/>
      <c r="J9" s="105" t="s">
        <v>92</v>
      </c>
      <c r="K9" s="107" t="s">
        <v>94</v>
      </c>
    </row>
    <row r="10" spans="1:11" ht="24" customHeight="1">
      <c r="A10" s="101">
        <v>7</v>
      </c>
      <c r="B10" s="113"/>
      <c r="C10" s="113"/>
      <c r="D10" s="116"/>
      <c r="E10" s="116"/>
      <c r="F10" s="116"/>
      <c r="G10" s="101"/>
      <c r="J10" s="105" t="s">
        <v>93</v>
      </c>
      <c r="K10" s="107" t="s">
        <v>92</v>
      </c>
    </row>
    <row r="11" spans="1:11" ht="24" customHeight="1">
      <c r="A11" s="101">
        <v>8</v>
      </c>
      <c r="B11" s="113"/>
      <c r="C11" s="113"/>
      <c r="D11" s="116"/>
      <c r="E11" s="116"/>
      <c r="F11" s="116"/>
      <c r="G11" s="101"/>
      <c r="K11" s="107"/>
    </row>
    <row r="12" spans="1:11" ht="24" customHeight="1">
      <c r="A12" s="101">
        <v>9</v>
      </c>
      <c r="B12" s="113"/>
      <c r="C12" s="113"/>
      <c r="D12" s="116"/>
      <c r="E12" s="116"/>
      <c r="F12" s="116"/>
      <c r="G12" s="101"/>
    </row>
    <row r="13" spans="1:11" ht="24" customHeight="1">
      <c r="A13" s="101">
        <v>10</v>
      </c>
      <c r="B13" s="113"/>
      <c r="C13" s="113"/>
      <c r="D13" s="116"/>
      <c r="E13" s="116"/>
      <c r="F13" s="116"/>
      <c r="G13" s="101"/>
    </row>
    <row r="14" spans="1:11" ht="24" customHeight="1">
      <c r="A14" s="101">
        <v>11</v>
      </c>
      <c r="B14" s="113"/>
      <c r="C14" s="113"/>
      <c r="D14" s="116"/>
      <c r="E14" s="116"/>
      <c r="F14" s="116"/>
      <c r="G14" s="101"/>
    </row>
    <row r="15" spans="1:11" ht="24" customHeight="1">
      <c r="A15" s="101">
        <v>12</v>
      </c>
      <c r="B15" s="113"/>
      <c r="C15" s="113"/>
      <c r="D15" s="116"/>
      <c r="E15" s="116"/>
      <c r="F15" s="116"/>
      <c r="G15" s="101"/>
    </row>
    <row r="16" spans="1:11" ht="24" customHeight="1">
      <c r="A16" s="101">
        <v>13</v>
      </c>
      <c r="B16" s="113"/>
      <c r="C16" s="113"/>
      <c r="D16" s="116"/>
      <c r="E16" s="116"/>
      <c r="F16" s="116"/>
      <c r="G16" s="101"/>
    </row>
    <row r="17" spans="1:7" ht="24" customHeight="1">
      <c r="A17" s="101">
        <v>14</v>
      </c>
      <c r="B17" s="113"/>
      <c r="C17" s="113"/>
      <c r="D17" s="116"/>
      <c r="E17" s="116"/>
      <c r="F17" s="116"/>
      <c r="G17" s="101"/>
    </row>
    <row r="18" spans="1:7" ht="24" customHeight="1">
      <c r="A18" s="101">
        <v>15</v>
      </c>
      <c r="B18" s="113"/>
      <c r="C18" s="113"/>
      <c r="D18" s="116"/>
      <c r="E18" s="116"/>
      <c r="F18" s="116"/>
      <c r="G18" s="101"/>
    </row>
    <row r="19" spans="1:7" ht="24" customHeight="1">
      <c r="A19" s="101">
        <v>16</v>
      </c>
      <c r="B19" s="113"/>
      <c r="C19" s="113"/>
      <c r="D19" s="116"/>
      <c r="E19" s="116"/>
      <c r="F19" s="116"/>
      <c r="G19" s="101"/>
    </row>
    <row r="20" spans="1:7" ht="24" customHeight="1">
      <c r="A20" s="101">
        <v>17</v>
      </c>
      <c r="B20" s="113"/>
      <c r="C20" s="113"/>
      <c r="D20" s="116"/>
      <c r="E20" s="116"/>
      <c r="F20" s="116"/>
      <c r="G20" s="101"/>
    </row>
    <row r="21" spans="1:7" ht="24" customHeight="1">
      <c r="A21" s="101">
        <v>18</v>
      </c>
      <c r="B21" s="113"/>
      <c r="C21" s="113"/>
      <c r="D21" s="116"/>
      <c r="E21" s="116"/>
      <c r="F21" s="116"/>
      <c r="G21" s="101"/>
    </row>
    <row r="22" spans="1:7" ht="24" customHeight="1">
      <c r="A22" s="101">
        <v>19</v>
      </c>
      <c r="B22" s="113"/>
      <c r="C22" s="113"/>
      <c r="D22" s="116"/>
      <c r="E22" s="116"/>
      <c r="F22" s="116"/>
      <c r="G22" s="101"/>
    </row>
    <row r="23" spans="1:7" ht="24" customHeight="1">
      <c r="A23" s="101">
        <v>20</v>
      </c>
      <c r="B23" s="113"/>
      <c r="C23" s="113"/>
      <c r="D23" s="116"/>
      <c r="E23" s="116"/>
      <c r="F23" s="116"/>
      <c r="G23" s="101"/>
    </row>
    <row r="24" spans="1:7" ht="24" customHeight="1">
      <c r="A24" s="101">
        <v>21</v>
      </c>
      <c r="B24" s="113"/>
      <c r="C24" s="113"/>
      <c r="D24" s="116"/>
      <c r="E24" s="116"/>
      <c r="F24" s="116"/>
      <c r="G24" s="101"/>
    </row>
    <row r="25" spans="1:7" ht="24" customHeight="1">
      <c r="A25" s="101">
        <v>22</v>
      </c>
      <c r="B25" s="113"/>
      <c r="C25" s="113"/>
      <c r="D25" s="116"/>
      <c r="E25" s="116"/>
      <c r="F25" s="116"/>
      <c r="G25" s="101"/>
    </row>
    <row r="26" spans="1:7" ht="24" customHeight="1">
      <c r="A26" s="101">
        <v>23</v>
      </c>
      <c r="B26" s="113"/>
      <c r="C26" s="113"/>
      <c r="D26" s="116"/>
      <c r="E26" s="116"/>
      <c r="F26" s="116"/>
      <c r="G26" s="101"/>
    </row>
    <row r="27" spans="1:7" ht="24" customHeight="1">
      <c r="A27" s="101">
        <v>24</v>
      </c>
      <c r="B27" s="113"/>
      <c r="C27" s="113"/>
      <c r="D27" s="116"/>
      <c r="E27" s="116"/>
      <c r="F27" s="116"/>
      <c r="G27" s="101"/>
    </row>
    <row r="28" spans="1:7" ht="24" customHeight="1">
      <c r="A28" s="101">
        <v>25</v>
      </c>
      <c r="B28" s="113"/>
      <c r="C28" s="113"/>
      <c r="D28" s="116"/>
      <c r="E28" s="116"/>
      <c r="F28" s="116"/>
      <c r="G28" s="101"/>
    </row>
    <row r="29" spans="1:7" ht="24" customHeight="1">
      <c r="A29" s="101">
        <v>26</v>
      </c>
      <c r="B29" s="113"/>
      <c r="C29" s="113"/>
      <c r="D29" s="116"/>
      <c r="E29" s="116"/>
      <c r="F29" s="116"/>
      <c r="G29" s="101"/>
    </row>
    <row r="30" spans="1:7" ht="24" customHeight="1">
      <c r="A30" s="101">
        <v>27</v>
      </c>
      <c r="B30" s="113"/>
      <c r="C30" s="113"/>
      <c r="D30" s="116"/>
      <c r="E30" s="116"/>
      <c r="F30" s="116"/>
      <c r="G30" s="101"/>
    </row>
    <row r="31" spans="1:7" ht="24" customHeight="1">
      <c r="A31" s="101">
        <v>28</v>
      </c>
      <c r="B31" s="113"/>
      <c r="C31" s="113"/>
      <c r="D31" s="116"/>
      <c r="E31" s="116"/>
      <c r="F31" s="116"/>
      <c r="G31" s="101"/>
    </row>
    <row r="32" spans="1:7" ht="24" customHeight="1">
      <c r="A32" s="101">
        <v>29</v>
      </c>
      <c r="B32" s="113"/>
      <c r="C32" s="113"/>
      <c r="D32" s="116"/>
      <c r="E32" s="116"/>
      <c r="F32" s="116"/>
      <c r="G32" s="101"/>
    </row>
    <row r="33" spans="1:7" ht="24" customHeight="1">
      <c r="A33" s="101">
        <v>30</v>
      </c>
      <c r="B33" s="113"/>
      <c r="C33" s="113"/>
      <c r="D33" s="116"/>
      <c r="E33" s="116"/>
      <c r="F33" s="116"/>
      <c r="G33" s="101"/>
    </row>
    <row r="34" spans="1:7" ht="24" customHeight="1">
      <c r="B34" s="271" t="s">
        <v>226</v>
      </c>
      <c r="C34" s="271"/>
      <c r="D34" s="271"/>
      <c r="E34" s="271"/>
      <c r="F34" s="271"/>
    </row>
  </sheetData>
  <mergeCells count="3">
    <mergeCell ref="B34:F34"/>
    <mergeCell ref="E1:F1"/>
    <mergeCell ref="E2:F2"/>
  </mergeCells>
  <phoneticPr fontId="51"/>
  <dataValidations count="2">
    <dataValidation type="list" allowBlank="1" showInputMessage="1" showErrorMessage="1" sqref="C4:C33" xr:uid="{00000000-0002-0000-0400-000000000000}">
      <formula1>$K$4:$K$6</formula1>
    </dataValidation>
    <dataValidation type="list" allowBlank="1" showInputMessage="1" showErrorMessage="1" sqref="B4:B33" xr:uid="{00000000-0002-0000-0400-000001000000}">
      <formula1>$K$9:$K$10</formula1>
    </dataValidation>
  </dataValidations>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K33"/>
  <sheetViews>
    <sheetView view="pageBreakPreview" zoomScaleNormal="85" zoomScaleSheetLayoutView="100" workbookViewId="0">
      <selection activeCell="E10" sqref="E10:F10"/>
    </sheetView>
  </sheetViews>
  <sheetFormatPr defaultColWidth="9" defaultRowHeight="13"/>
  <cols>
    <col min="1" max="1" width="2.6328125" style="1" customWidth="1"/>
    <col min="2" max="5" width="10.36328125" style="1" customWidth="1"/>
    <col min="6" max="6" width="11.453125" style="2" customWidth="1"/>
    <col min="7" max="8" width="11.453125" style="1" customWidth="1"/>
    <col min="9" max="9" width="11.453125" style="2" customWidth="1"/>
    <col min="10" max="10" width="11.453125" style="1" customWidth="1"/>
    <col min="11" max="16384" width="9" style="1"/>
  </cols>
  <sheetData>
    <row r="1" spans="1:11" ht="21.75" customHeight="1">
      <c r="I1" s="216" t="s">
        <v>17</v>
      </c>
      <c r="J1" s="216"/>
    </row>
    <row r="2" spans="1:11" ht="21.75" customHeight="1">
      <c r="J2" s="7"/>
    </row>
    <row r="3" spans="1:11" ht="27.75" customHeight="1">
      <c r="A3" s="65" t="s">
        <v>142</v>
      </c>
    </row>
    <row r="4" spans="1:11" ht="27.75" customHeight="1">
      <c r="B4" s="4"/>
      <c r="G4" s="217" t="s">
        <v>214</v>
      </c>
      <c r="H4" s="217"/>
      <c r="I4" s="217"/>
      <c r="J4" s="217"/>
    </row>
    <row r="5" spans="1:11" s="8" customFormat="1" ht="27.75" customHeight="1">
      <c r="A5" s="9"/>
      <c r="B5" s="9" t="s">
        <v>191</v>
      </c>
      <c r="C5" s="9"/>
      <c r="D5" s="9"/>
      <c r="E5" s="9" t="s">
        <v>165</v>
      </c>
      <c r="F5" s="11"/>
      <c r="G5" s="217"/>
      <c r="H5" s="217"/>
      <c r="I5" s="217"/>
      <c r="J5" s="217"/>
    </row>
    <row r="6" spans="1:11" s="8" customFormat="1" ht="27.75" customHeight="1">
      <c r="A6" s="9"/>
      <c r="B6" s="10"/>
      <c r="C6" s="9"/>
      <c r="D6" s="9"/>
      <c r="E6" s="9"/>
      <c r="F6" s="11"/>
      <c r="G6" s="9"/>
      <c r="H6" s="9"/>
      <c r="I6" s="11"/>
      <c r="J6" s="9"/>
    </row>
    <row r="7" spans="1:11" s="8" customFormat="1" ht="27.75" customHeight="1">
      <c r="A7" s="9"/>
      <c r="B7" s="10"/>
      <c r="C7" s="9"/>
      <c r="D7" s="9"/>
      <c r="E7" s="9"/>
      <c r="F7" s="11"/>
      <c r="G7" s="9"/>
      <c r="H7" s="9"/>
      <c r="I7" s="11"/>
      <c r="J7" s="9"/>
    </row>
    <row r="8" spans="1:11" s="8" customFormat="1" ht="33" customHeight="1">
      <c r="A8" s="9"/>
      <c r="B8" s="9"/>
      <c r="C8" s="9"/>
      <c r="D8" s="57"/>
      <c r="E8" s="221" t="s">
        <v>140</v>
      </c>
      <c r="F8" s="221"/>
      <c r="G8" s="223" t="str">
        <f>IF(基本情報入力ｼｰﾄ!C6="","",基本情報入力ｼｰﾄ!C6)</f>
        <v/>
      </c>
      <c r="H8" s="223"/>
      <c r="I8" s="9" t="s">
        <v>160</v>
      </c>
    </row>
    <row r="9" spans="1:11" s="8" customFormat="1" ht="33" customHeight="1">
      <c r="A9" s="9"/>
      <c r="B9" s="9"/>
      <c r="C9" s="9"/>
      <c r="D9" s="57"/>
      <c r="E9" s="11"/>
      <c r="F9" s="11" t="s">
        <v>141</v>
      </c>
      <c r="G9" s="223" t="str">
        <f>IF(基本情報入力ｼｰﾄ!C7="","",基本情報入力ｼｰﾄ!C7)</f>
        <v/>
      </c>
      <c r="H9" s="223"/>
      <c r="I9" s="9" t="s">
        <v>161</v>
      </c>
    </row>
    <row r="10" spans="1:11" s="8" customFormat="1" ht="33" customHeight="1">
      <c r="A10" s="9"/>
      <c r="B10" s="9"/>
      <c r="C10" s="9"/>
      <c r="D10" s="57"/>
      <c r="E10" s="222" t="s">
        <v>220</v>
      </c>
      <c r="F10" s="222"/>
      <c r="G10" s="223" t="str">
        <f>IF(基本情報入力ｼｰﾄ!C8="","",基本情報入力ｼｰﾄ!C8)</f>
        <v/>
      </c>
      <c r="H10" s="223"/>
      <c r="I10" s="9"/>
      <c r="J10" s="204"/>
    </row>
    <row r="11" spans="1:11" s="8" customFormat="1" ht="33" customHeight="1">
      <c r="A11" s="9"/>
      <c r="B11" s="9"/>
      <c r="C11" s="9"/>
      <c r="D11" s="57"/>
      <c r="E11" s="9"/>
      <c r="F11" s="11"/>
      <c r="G11" s="9"/>
      <c r="H11" s="9"/>
      <c r="I11" s="11"/>
      <c r="J11" s="9"/>
    </row>
    <row r="12" spans="1:11" s="8" customFormat="1" ht="58.5" customHeight="1">
      <c r="A12" s="9"/>
      <c r="B12" s="220" t="s">
        <v>107</v>
      </c>
      <c r="C12" s="220"/>
      <c r="D12" s="220"/>
      <c r="E12" s="220"/>
      <c r="F12" s="220"/>
      <c r="G12" s="220"/>
      <c r="H12" s="220"/>
      <c r="I12" s="220"/>
      <c r="J12" s="220"/>
      <c r="K12" s="53"/>
    </row>
    <row r="13" spans="1:11" s="8" customFormat="1" ht="28.5" customHeight="1">
      <c r="A13" s="9"/>
      <c r="B13" s="13"/>
      <c r="C13" s="13"/>
      <c r="D13" s="13"/>
      <c r="E13" s="13"/>
      <c r="F13" s="13"/>
      <c r="G13" s="13"/>
      <c r="H13" s="13"/>
      <c r="I13" s="13"/>
      <c r="J13" s="13"/>
      <c r="K13" s="53"/>
    </row>
    <row r="14" spans="1:11" s="8" customFormat="1" ht="28.5" customHeight="1">
      <c r="A14" s="216" t="s">
        <v>8</v>
      </c>
      <c r="B14" s="216"/>
      <c r="C14" s="216"/>
      <c r="D14" s="216"/>
      <c r="E14" s="216"/>
      <c r="F14" s="216"/>
      <c r="G14" s="216"/>
      <c r="H14" s="216"/>
      <c r="I14" s="216"/>
      <c r="J14" s="216"/>
      <c r="K14" s="53"/>
    </row>
    <row r="15" spans="1:11" s="8" customFormat="1" ht="28.5" customHeight="1" thickBot="1">
      <c r="A15" s="9"/>
      <c r="B15" s="57" t="s">
        <v>62</v>
      </c>
      <c r="D15" s="14"/>
      <c r="E15" s="13"/>
      <c r="F15" s="13"/>
      <c r="G15" s="13"/>
      <c r="H15" s="13"/>
      <c r="I15" s="13"/>
      <c r="J15" s="13"/>
      <c r="K15" s="13"/>
    </row>
    <row r="16" spans="1:11" s="8" customFormat="1" ht="107.25" customHeight="1" thickBot="1">
      <c r="A16" s="9"/>
      <c r="B16" s="273"/>
      <c r="C16" s="274"/>
      <c r="D16" s="274"/>
      <c r="E16" s="274"/>
      <c r="F16" s="274"/>
      <c r="G16" s="274"/>
      <c r="H16" s="274"/>
      <c r="I16" s="274"/>
      <c r="J16" s="275"/>
      <c r="K16" s="13"/>
    </row>
    <row r="17" spans="1:11" s="8" customFormat="1" ht="28.5" customHeight="1">
      <c r="A17" s="9"/>
      <c r="B17" s="57" t="s">
        <v>63</v>
      </c>
      <c r="C17" s="57"/>
      <c r="D17" s="53"/>
      <c r="E17" s="276"/>
      <c r="F17" s="276"/>
      <c r="G17" s="276"/>
      <c r="H17" s="13" t="s">
        <v>6</v>
      </c>
      <c r="I17" s="13"/>
      <c r="J17" s="13"/>
      <c r="K17" s="13"/>
    </row>
    <row r="18" spans="1:11" s="8" customFormat="1" ht="28.5" customHeight="1">
      <c r="A18" s="9"/>
      <c r="B18" s="13"/>
      <c r="C18" s="13"/>
      <c r="D18" s="14"/>
      <c r="E18" s="13"/>
      <c r="F18" s="13"/>
      <c r="G18" s="13"/>
      <c r="H18" s="13"/>
      <c r="I18" s="13"/>
      <c r="J18" s="13"/>
      <c r="K18" s="13"/>
    </row>
    <row r="19" spans="1:11" s="8" customFormat="1" ht="28.5" customHeight="1">
      <c r="B19" s="9" t="s">
        <v>53</v>
      </c>
      <c r="C19" s="13"/>
      <c r="D19" s="14"/>
      <c r="E19" s="13"/>
      <c r="F19" s="13"/>
      <c r="G19" s="13"/>
      <c r="H19" s="13"/>
      <c r="I19" s="13"/>
      <c r="J19" s="13"/>
      <c r="K19" s="13"/>
    </row>
    <row r="20" spans="1:11" s="8" customFormat="1" ht="28.5" customHeight="1">
      <c r="A20" s="9"/>
      <c r="B20" s="9" t="s">
        <v>208</v>
      </c>
      <c r="C20" s="9"/>
      <c r="D20" s="57"/>
      <c r="E20" s="9"/>
      <c r="F20" s="11"/>
      <c r="G20" s="9"/>
      <c r="H20" s="9"/>
      <c r="I20" s="11"/>
      <c r="J20" s="9"/>
    </row>
    <row r="21" spans="1:11" ht="28.5" customHeight="1">
      <c r="A21" s="54"/>
      <c r="B21" s="9" t="s">
        <v>207</v>
      </c>
      <c r="C21" s="54"/>
    </row>
    <row r="22" spans="1:11" ht="28.5" customHeight="1">
      <c r="A22" s="54"/>
      <c r="B22" s="54"/>
      <c r="C22" s="54"/>
    </row>
    <row r="23" spans="1:11" ht="28.5" customHeight="1">
      <c r="A23" s="54"/>
      <c r="B23" s="54"/>
      <c r="C23" s="54"/>
    </row>
    <row r="24" spans="1:11" ht="28.5" customHeight="1"/>
    <row r="25" spans="1:11" ht="28.5" customHeight="1">
      <c r="F25" s="11" t="s">
        <v>57</v>
      </c>
      <c r="G25" s="215" t="str">
        <f>IF(基本情報入力ｼｰﾄ!C10="","",基本情報入力ｼｰﾄ!C10)</f>
        <v/>
      </c>
      <c r="H25" s="215"/>
      <c r="I25" s="215"/>
      <c r="J25" s="215"/>
    </row>
    <row r="26" spans="1:11" ht="28.5" customHeight="1">
      <c r="F26" s="11" t="s">
        <v>58</v>
      </c>
      <c r="G26" s="215" t="str">
        <f>IF(基本情報入力ｼｰﾄ!C11="","",基本情報入力ｼｰﾄ!C11)</f>
        <v/>
      </c>
      <c r="H26" s="215"/>
      <c r="I26" s="215"/>
      <c r="J26" s="215"/>
    </row>
    <row r="27" spans="1:11" ht="28.5" customHeight="1">
      <c r="F27" s="11" t="s">
        <v>61</v>
      </c>
      <c r="G27" s="215" t="str">
        <f>IF(基本情報入力ｼｰﾄ!C12="","",基本情報入力ｼｰﾄ!C12)</f>
        <v/>
      </c>
      <c r="H27" s="215"/>
      <c r="I27" s="215"/>
      <c r="J27" s="215"/>
    </row>
    <row r="28" spans="1:11" ht="28.5" customHeight="1"/>
    <row r="29" spans="1:11" ht="28.5" customHeight="1"/>
    <row r="30" spans="1:11" ht="28.5" customHeight="1"/>
    <row r="31" spans="1:11" ht="28.5" customHeight="1"/>
    <row r="32" spans="1:11" ht="28.5" customHeight="1"/>
    <row r="33" ht="28.5" customHeight="1"/>
  </sheetData>
  <mergeCells count="15">
    <mergeCell ref="G9:H9"/>
    <mergeCell ref="G10:H10"/>
    <mergeCell ref="E10:F10"/>
    <mergeCell ref="G27:J27"/>
    <mergeCell ref="A14:J14"/>
    <mergeCell ref="B16:J16"/>
    <mergeCell ref="E17:G17"/>
    <mergeCell ref="G25:J25"/>
    <mergeCell ref="G26:J26"/>
    <mergeCell ref="B12:J12"/>
    <mergeCell ref="G4:J4"/>
    <mergeCell ref="I1:J1"/>
    <mergeCell ref="G5:J5"/>
    <mergeCell ref="E8:F8"/>
    <mergeCell ref="G8:H8"/>
  </mergeCells>
  <phoneticPr fontId="20"/>
  <printOptions horizontalCentered="1"/>
  <pageMargins left="0.59055118110236227" right="0.59055118110236227" top="0.62992125984251968" bottom="0.78740157480314965" header="0.47244094488188981"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5"/>
  <sheetViews>
    <sheetView view="pageBreakPreview" zoomScaleNormal="85" zoomScaleSheetLayoutView="100" workbookViewId="0">
      <selection activeCell="I1" sqref="I1:J1"/>
    </sheetView>
  </sheetViews>
  <sheetFormatPr defaultColWidth="9" defaultRowHeight="13"/>
  <cols>
    <col min="1" max="1" width="2" style="1" customWidth="1"/>
    <col min="2" max="2" width="12" style="1" customWidth="1"/>
    <col min="3" max="5" width="10.453125" style="1" customWidth="1"/>
    <col min="6" max="6" width="11.36328125" style="2" customWidth="1"/>
    <col min="7" max="8" width="11.36328125" style="1" customWidth="1"/>
    <col min="9" max="9" width="11.36328125" style="2" customWidth="1"/>
    <col min="10" max="10" width="12" style="1" customWidth="1"/>
    <col min="11" max="16384" width="9" style="1"/>
  </cols>
  <sheetData>
    <row r="1" spans="1:11" ht="21.75" customHeight="1">
      <c r="I1" s="216" t="s">
        <v>120</v>
      </c>
      <c r="J1" s="216"/>
    </row>
    <row r="2" spans="1:11" ht="21.75" customHeight="1">
      <c r="J2" s="7"/>
    </row>
    <row r="3" spans="1:11" ht="27.75" customHeight="1">
      <c r="A3" s="65" t="s">
        <v>143</v>
      </c>
    </row>
    <row r="4" spans="1:11" ht="27.75" customHeight="1">
      <c r="B4" s="4"/>
    </row>
    <row r="5" spans="1:11" s="8" customFormat="1" ht="27.75" customHeight="1">
      <c r="B5" s="9" t="s">
        <v>191</v>
      </c>
      <c r="C5" s="9"/>
      <c r="D5" s="9"/>
      <c r="E5" s="9" t="s">
        <v>164</v>
      </c>
      <c r="F5" s="11"/>
      <c r="G5" s="217" t="s">
        <v>214</v>
      </c>
      <c r="H5" s="217"/>
      <c r="I5" s="217"/>
      <c r="J5" s="217"/>
    </row>
    <row r="6" spans="1:11" s="8" customFormat="1" ht="29.25" customHeight="1">
      <c r="B6" s="10"/>
      <c r="C6" s="9"/>
      <c r="D6" s="9"/>
      <c r="E6" s="9"/>
      <c r="F6" s="11"/>
      <c r="G6" s="9"/>
      <c r="H6" s="9"/>
      <c r="I6" s="11"/>
      <c r="J6" s="9"/>
    </row>
    <row r="7" spans="1:11" s="8" customFormat="1" ht="29.25" customHeight="1">
      <c r="B7" s="10"/>
      <c r="C7" s="9"/>
      <c r="D7" s="9"/>
      <c r="E7" s="9"/>
      <c r="F7" s="11"/>
      <c r="G7" s="9"/>
      <c r="H7" s="9"/>
      <c r="I7" s="11"/>
      <c r="J7" s="9"/>
    </row>
    <row r="8" spans="1:11" s="8" customFormat="1" ht="33" customHeight="1">
      <c r="A8" s="10"/>
      <c r="B8" s="9"/>
      <c r="C8" s="9"/>
      <c r="D8" s="57"/>
      <c r="E8" s="221" t="s">
        <v>140</v>
      </c>
      <c r="F8" s="221"/>
      <c r="G8" s="223" t="str">
        <f>IF(基本情報入力ｼｰﾄ!C6="","",基本情報入力ｼｰﾄ!C6)</f>
        <v/>
      </c>
      <c r="H8" s="223"/>
      <c r="I8" s="9" t="s">
        <v>160</v>
      </c>
    </row>
    <row r="9" spans="1:11" s="8" customFormat="1" ht="33" customHeight="1">
      <c r="A9" s="10"/>
      <c r="B9" s="9"/>
      <c r="C9" s="9"/>
      <c r="D9" s="57"/>
      <c r="E9" s="11"/>
      <c r="F9" s="11" t="s">
        <v>144</v>
      </c>
      <c r="G9" s="223" t="str">
        <f>IF(基本情報入力ｼｰﾄ!C7="","",基本情報入力ｼｰﾄ!C7)</f>
        <v/>
      </c>
      <c r="H9" s="223"/>
      <c r="I9" s="9" t="s">
        <v>161</v>
      </c>
    </row>
    <row r="10" spans="1:11" s="8" customFormat="1" ht="33" customHeight="1">
      <c r="A10" s="10"/>
      <c r="B10" s="9"/>
      <c r="C10" s="9"/>
      <c r="D10" s="57"/>
      <c r="E10" s="222" t="s">
        <v>220</v>
      </c>
      <c r="F10" s="222"/>
      <c r="G10" s="223" t="str">
        <f>IF(基本情報入力ｼｰﾄ!C8="","",基本情報入力ｼｰﾄ!C8)</f>
        <v/>
      </c>
      <c r="H10" s="223"/>
      <c r="I10" s="9"/>
      <c r="J10" s="204"/>
    </row>
    <row r="11" spans="1:11" s="8" customFormat="1" ht="33" customHeight="1">
      <c r="A11" s="10"/>
      <c r="B11" s="9"/>
      <c r="C11" s="9"/>
      <c r="D11" s="57"/>
      <c r="E11" s="9"/>
      <c r="F11" s="11"/>
      <c r="G11" s="9"/>
      <c r="H11" s="9"/>
      <c r="I11" s="11"/>
      <c r="J11" s="9"/>
    </row>
    <row r="12" spans="1:11" s="8" customFormat="1" ht="46.5" customHeight="1">
      <c r="A12" s="10"/>
      <c r="B12" s="220" t="s">
        <v>219</v>
      </c>
      <c r="C12" s="220"/>
      <c r="D12" s="220"/>
      <c r="E12" s="220"/>
      <c r="F12" s="220"/>
      <c r="G12" s="220"/>
      <c r="H12" s="220"/>
      <c r="I12" s="220"/>
      <c r="J12" s="220"/>
      <c r="K12" s="53"/>
    </row>
    <row r="13" spans="1:11" s="8" customFormat="1" ht="28.5" customHeight="1">
      <c r="A13" s="10"/>
      <c r="B13" s="13"/>
      <c r="C13" s="13"/>
      <c r="D13" s="9"/>
      <c r="E13" s="13"/>
      <c r="F13" s="13"/>
      <c r="G13" s="13"/>
      <c r="H13" s="13"/>
      <c r="I13" s="13"/>
      <c r="J13" s="13"/>
      <c r="K13" s="13"/>
    </row>
    <row r="14" spans="1:11" s="8" customFormat="1" ht="28.5" customHeight="1">
      <c r="A14" s="218" t="s">
        <v>8</v>
      </c>
      <c r="B14" s="218"/>
      <c r="C14" s="218"/>
      <c r="D14" s="218"/>
      <c r="E14" s="218"/>
      <c r="F14" s="218"/>
      <c r="G14" s="218"/>
      <c r="H14" s="218"/>
      <c r="I14" s="218"/>
      <c r="J14" s="218"/>
      <c r="K14" s="13"/>
    </row>
    <row r="15" spans="1:11" ht="28.5" customHeight="1">
      <c r="B15" s="9" t="s">
        <v>53</v>
      </c>
      <c r="D15" s="5"/>
      <c r="E15" s="5"/>
      <c r="F15" s="7"/>
      <c r="G15" s="5"/>
      <c r="H15" s="5"/>
      <c r="I15" s="7"/>
      <c r="J15" s="5"/>
    </row>
    <row r="16" spans="1:11" ht="28.5" customHeight="1">
      <c r="B16" s="9" t="s">
        <v>67</v>
      </c>
      <c r="D16" s="5"/>
      <c r="E16" s="5"/>
      <c r="F16" s="7"/>
      <c r="G16" s="5"/>
      <c r="H16" s="5"/>
      <c r="I16" s="7"/>
      <c r="J16" s="5"/>
    </row>
    <row r="17" spans="6:10" ht="28.5" customHeight="1"/>
    <row r="18" spans="6:10" ht="28.5" customHeight="1"/>
    <row r="19" spans="6:10" ht="28.5" customHeight="1"/>
    <row r="20" spans="6:10" ht="28.5" customHeight="1"/>
    <row r="21" spans="6:10" ht="28.5" customHeight="1"/>
    <row r="22" spans="6:10" ht="28.5" customHeight="1"/>
    <row r="23" spans="6:10" ht="28.5" customHeight="1"/>
    <row r="24" spans="6:10" ht="28.5" customHeight="1"/>
    <row r="25" spans="6:10" ht="28.5" customHeight="1">
      <c r="F25" s="11" t="s">
        <v>57</v>
      </c>
      <c r="G25" s="215" t="str">
        <f>IF(基本情報入力ｼｰﾄ!C10="","",基本情報入力ｼｰﾄ!C10)</f>
        <v/>
      </c>
      <c r="H25" s="215"/>
      <c r="I25" s="215"/>
      <c r="J25" s="215"/>
    </row>
    <row r="26" spans="6:10" ht="28.5" customHeight="1">
      <c r="F26" s="11" t="s">
        <v>58</v>
      </c>
      <c r="G26" s="215" t="str">
        <f>IF(基本情報入力ｼｰﾄ!C11="","",基本情報入力ｼｰﾄ!C11)</f>
        <v/>
      </c>
      <c r="H26" s="215"/>
      <c r="I26" s="215"/>
      <c r="J26" s="215"/>
    </row>
    <row r="27" spans="6:10" ht="28.5" customHeight="1">
      <c r="F27" s="11" t="s">
        <v>61</v>
      </c>
      <c r="G27" s="215" t="str">
        <f>IF(基本情報入力ｼｰﾄ!C12="","",基本情報入力ｼｰﾄ!C12)</f>
        <v/>
      </c>
      <c r="H27" s="215"/>
      <c r="I27" s="215"/>
      <c r="J27" s="215"/>
    </row>
    <row r="28" spans="6:10" ht="28.5" customHeight="1"/>
    <row r="29" spans="6:10" ht="28.5" customHeight="1"/>
    <row r="30" spans="6:10" ht="28.5" customHeight="1"/>
    <row r="31" spans="6:10" ht="28.5" customHeight="1"/>
    <row r="32" spans="6:10" ht="28.5" customHeight="1"/>
    <row r="33" ht="28.5" customHeight="1"/>
    <row r="34" ht="28.5" customHeight="1"/>
    <row r="35" ht="28.5" customHeight="1"/>
  </sheetData>
  <mergeCells count="12">
    <mergeCell ref="G25:J25"/>
    <mergeCell ref="G26:J26"/>
    <mergeCell ref="G27:J27"/>
    <mergeCell ref="I1:J1"/>
    <mergeCell ref="G5:J5"/>
    <mergeCell ref="A14:J14"/>
    <mergeCell ref="B12:J12"/>
    <mergeCell ref="E8:F8"/>
    <mergeCell ref="E10:F10"/>
    <mergeCell ref="G8:H8"/>
    <mergeCell ref="G9:H9"/>
    <mergeCell ref="G10:H10"/>
  </mergeCells>
  <phoneticPr fontId="20"/>
  <printOptions horizontalCentered="1"/>
  <pageMargins left="0.59055118110236227" right="0.59055118110236227" top="0.62992125984251968" bottom="0.78740157480314965" header="0.47244094488188981"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N33"/>
  <sheetViews>
    <sheetView view="pageBreakPreview" topLeftCell="A19" zoomScale="85" zoomScaleNormal="85" zoomScaleSheetLayoutView="85" workbookViewId="0">
      <selection activeCell="H23" sqref="H23:L26"/>
    </sheetView>
  </sheetViews>
  <sheetFormatPr defaultColWidth="9" defaultRowHeight="13"/>
  <cols>
    <col min="1" max="1" width="5.453125" style="1" customWidth="1"/>
    <col min="2" max="2" width="19" style="1" customWidth="1"/>
    <col min="3" max="3" width="26.08984375" style="1" customWidth="1"/>
    <col min="4" max="4" width="13.26953125" style="1" customWidth="1"/>
    <col min="5" max="5" width="19" style="1" customWidth="1"/>
    <col min="6" max="6" width="12.08984375" style="1" customWidth="1"/>
    <col min="7" max="7" width="15.6328125" style="2" customWidth="1"/>
    <col min="8" max="8" width="11.26953125" style="1" customWidth="1"/>
    <col min="9" max="9" width="18" style="1" customWidth="1"/>
    <col min="10" max="11" width="16.6328125" style="2" customWidth="1"/>
    <col min="12" max="12" width="17.453125" style="1" bestFit="1" customWidth="1"/>
    <col min="13" max="16384" width="9" style="1"/>
  </cols>
  <sheetData>
    <row r="1" spans="1:14" ht="27.75" customHeight="1">
      <c r="A1" s="69" t="s">
        <v>145</v>
      </c>
    </row>
    <row r="2" spans="1:14" s="8" customFormat="1" ht="4.5" customHeight="1">
      <c r="A2" s="10"/>
      <c r="B2" s="10"/>
      <c r="C2" s="10"/>
      <c r="D2" s="10"/>
      <c r="E2" s="17"/>
      <c r="G2" s="16"/>
      <c r="J2" s="12"/>
      <c r="K2" s="12"/>
    </row>
    <row r="3" spans="1:14" customFormat="1" ht="18" customHeight="1">
      <c r="A3" s="10">
        <v>1</v>
      </c>
      <c r="B3" s="10" t="s">
        <v>66</v>
      </c>
      <c r="C3" s="10"/>
      <c r="D3" s="10"/>
      <c r="E3" s="64"/>
      <c r="G3" s="134"/>
      <c r="J3" s="12"/>
      <c r="K3" s="12"/>
    </row>
    <row r="4" spans="1:14" s="10" customFormat="1" ht="42" customHeight="1">
      <c r="A4" s="122" t="s">
        <v>114</v>
      </c>
      <c r="B4" s="118" t="s">
        <v>10</v>
      </c>
      <c r="C4" s="118" t="s">
        <v>206</v>
      </c>
      <c r="D4" s="118" t="s">
        <v>71</v>
      </c>
      <c r="E4" s="118" t="s">
        <v>14</v>
      </c>
      <c r="F4" s="235" t="s">
        <v>19</v>
      </c>
      <c r="G4" s="236"/>
      <c r="H4" s="124" t="s">
        <v>117</v>
      </c>
      <c r="I4" s="124" t="s">
        <v>209</v>
      </c>
      <c r="J4" s="118" t="s">
        <v>15</v>
      </c>
      <c r="K4" s="118" t="s">
        <v>103</v>
      </c>
      <c r="L4" s="118" t="s">
        <v>5</v>
      </c>
    </row>
    <row r="5" spans="1:14" customFormat="1" ht="28.5" customHeight="1">
      <c r="A5" s="234"/>
      <c r="B5" s="227"/>
      <c r="C5" s="227"/>
      <c r="D5" s="231"/>
      <c r="E5" s="227"/>
      <c r="F5" s="105" t="s">
        <v>12</v>
      </c>
      <c r="G5" s="138"/>
      <c r="H5" s="227"/>
      <c r="I5" s="231"/>
      <c r="J5" s="288">
        <f>G7+I7</f>
        <v>0</v>
      </c>
      <c r="K5" s="228"/>
      <c r="L5" s="285" t="s">
        <v>65</v>
      </c>
      <c r="N5" s="105" t="s">
        <v>86</v>
      </c>
    </row>
    <row r="6" spans="1:14" customFormat="1" ht="28.5" customHeight="1">
      <c r="A6" s="234"/>
      <c r="B6" s="227"/>
      <c r="C6" s="227"/>
      <c r="D6" s="232"/>
      <c r="E6" s="227"/>
      <c r="F6" s="105" t="s">
        <v>13</v>
      </c>
      <c r="G6" s="138"/>
      <c r="H6" s="227"/>
      <c r="I6" s="232"/>
      <c r="J6" s="288"/>
      <c r="K6" s="229"/>
      <c r="L6" s="286"/>
      <c r="N6" s="105" t="s">
        <v>87</v>
      </c>
    </row>
    <row r="7" spans="1:14" customFormat="1" ht="28.5" customHeight="1">
      <c r="A7" s="234"/>
      <c r="B7" s="227"/>
      <c r="C7" s="227"/>
      <c r="D7" s="233"/>
      <c r="E7" s="227"/>
      <c r="F7" s="105" t="s">
        <v>15</v>
      </c>
      <c r="G7" s="138">
        <f>SUM(G5:G6)</f>
        <v>0</v>
      </c>
      <c r="H7" s="227"/>
      <c r="I7" s="127">
        <v>0</v>
      </c>
      <c r="J7" s="288"/>
      <c r="K7" s="230"/>
      <c r="L7" s="287"/>
      <c r="N7" s="105" t="s">
        <v>88</v>
      </c>
    </row>
    <row r="8" spans="1:14" customFormat="1" ht="28.5" customHeight="1">
      <c r="A8" s="234"/>
      <c r="B8" s="227"/>
      <c r="C8" s="227"/>
      <c r="D8" s="231"/>
      <c r="E8" s="227"/>
      <c r="F8" s="105" t="s">
        <v>12</v>
      </c>
      <c r="G8" s="138"/>
      <c r="H8" s="227"/>
      <c r="I8" s="231"/>
      <c r="J8" s="288">
        <f>G10+I10</f>
        <v>0</v>
      </c>
      <c r="K8" s="228"/>
      <c r="L8" s="285" t="s">
        <v>65</v>
      </c>
      <c r="N8" s="105" t="s">
        <v>89</v>
      </c>
    </row>
    <row r="9" spans="1:14" customFormat="1" ht="28.5" customHeight="1">
      <c r="A9" s="234"/>
      <c r="B9" s="227"/>
      <c r="C9" s="227"/>
      <c r="D9" s="232"/>
      <c r="E9" s="227"/>
      <c r="F9" s="105" t="s">
        <v>13</v>
      </c>
      <c r="G9" s="138"/>
      <c r="H9" s="227"/>
      <c r="I9" s="232"/>
      <c r="J9" s="288"/>
      <c r="K9" s="229"/>
      <c r="L9" s="286"/>
      <c r="N9" s="105" t="s">
        <v>94</v>
      </c>
    </row>
    <row r="10" spans="1:14" customFormat="1" ht="28.5" customHeight="1">
      <c r="A10" s="234"/>
      <c r="B10" s="227"/>
      <c r="C10" s="227"/>
      <c r="D10" s="233"/>
      <c r="E10" s="227"/>
      <c r="F10" s="105" t="s">
        <v>15</v>
      </c>
      <c r="G10" s="138">
        <f>SUM(G8:G9)</f>
        <v>0</v>
      </c>
      <c r="H10" s="227"/>
      <c r="I10" s="127">
        <v>0</v>
      </c>
      <c r="J10" s="288"/>
      <c r="K10" s="230"/>
      <c r="L10" s="287"/>
      <c r="N10" s="105" t="s">
        <v>92</v>
      </c>
    </row>
    <row r="11" spans="1:14" customFormat="1" ht="28.5" customHeight="1">
      <c r="A11" s="234"/>
      <c r="B11" s="227"/>
      <c r="C11" s="227"/>
      <c r="D11" s="231"/>
      <c r="E11" s="227"/>
      <c r="F11" s="105" t="s">
        <v>12</v>
      </c>
      <c r="G11" s="138"/>
      <c r="H11" s="227"/>
      <c r="I11" s="231"/>
      <c r="J11" s="288">
        <f>G13+I13</f>
        <v>0</v>
      </c>
      <c r="K11" s="228"/>
      <c r="L11" s="285" t="s">
        <v>65</v>
      </c>
      <c r="N11" s="105" t="s">
        <v>93</v>
      </c>
    </row>
    <row r="12" spans="1:14" customFormat="1" ht="28.5" customHeight="1">
      <c r="A12" s="234"/>
      <c r="B12" s="227"/>
      <c r="C12" s="227"/>
      <c r="D12" s="232"/>
      <c r="E12" s="227"/>
      <c r="F12" s="105" t="s">
        <v>13</v>
      </c>
      <c r="G12" s="138"/>
      <c r="H12" s="227"/>
      <c r="I12" s="232"/>
      <c r="J12" s="288"/>
      <c r="K12" s="229"/>
      <c r="L12" s="286"/>
    </row>
    <row r="13" spans="1:14" customFormat="1" ht="28.5" customHeight="1">
      <c r="A13" s="234"/>
      <c r="B13" s="227"/>
      <c r="C13" s="227"/>
      <c r="D13" s="233"/>
      <c r="E13" s="227"/>
      <c r="F13" s="105" t="s">
        <v>15</v>
      </c>
      <c r="G13" s="138">
        <f>SUM(G11:G12)</f>
        <v>0</v>
      </c>
      <c r="H13" s="227"/>
      <c r="I13" s="127">
        <v>0</v>
      </c>
      <c r="J13" s="288"/>
      <c r="K13" s="230"/>
      <c r="L13" s="287"/>
    </row>
    <row r="14" spans="1:14" customFormat="1" ht="28.5" customHeight="1">
      <c r="A14" s="234"/>
      <c r="B14" s="227"/>
      <c r="C14" s="227"/>
      <c r="D14" s="231"/>
      <c r="E14" s="227"/>
      <c r="F14" s="105" t="s">
        <v>12</v>
      </c>
      <c r="G14" s="138"/>
      <c r="H14" s="227"/>
      <c r="I14" s="231"/>
      <c r="J14" s="288">
        <f>G16+I16</f>
        <v>0</v>
      </c>
      <c r="K14" s="228"/>
      <c r="L14" s="285" t="s">
        <v>65</v>
      </c>
    </row>
    <row r="15" spans="1:14" customFormat="1" ht="28.5" customHeight="1">
      <c r="A15" s="234"/>
      <c r="B15" s="227"/>
      <c r="C15" s="227"/>
      <c r="D15" s="232"/>
      <c r="E15" s="227"/>
      <c r="F15" s="105" t="s">
        <v>13</v>
      </c>
      <c r="G15" s="138"/>
      <c r="H15" s="227"/>
      <c r="I15" s="232"/>
      <c r="J15" s="288"/>
      <c r="K15" s="229"/>
      <c r="L15" s="286"/>
    </row>
    <row r="16" spans="1:14" customFormat="1" ht="28.5" customHeight="1">
      <c r="A16" s="234"/>
      <c r="B16" s="227"/>
      <c r="C16" s="227"/>
      <c r="D16" s="233"/>
      <c r="E16" s="227"/>
      <c r="F16" s="105" t="s">
        <v>15</v>
      </c>
      <c r="G16" s="138">
        <f>SUM(G14:G15)</f>
        <v>0</v>
      </c>
      <c r="H16" s="227"/>
      <c r="I16" s="127">
        <v>0</v>
      </c>
      <c r="J16" s="288"/>
      <c r="K16" s="230"/>
      <c r="L16" s="287"/>
    </row>
    <row r="17" spans="1:12" customFormat="1" ht="28.5" customHeight="1">
      <c r="A17" s="234"/>
      <c r="B17" s="227"/>
      <c r="C17" s="227"/>
      <c r="D17" s="231"/>
      <c r="E17" s="227"/>
      <c r="F17" s="105" t="s">
        <v>12</v>
      </c>
      <c r="G17" s="138"/>
      <c r="H17" s="227"/>
      <c r="I17" s="231"/>
      <c r="J17" s="288">
        <f>G19+I19</f>
        <v>0</v>
      </c>
      <c r="K17" s="228"/>
      <c r="L17" s="285" t="s">
        <v>65</v>
      </c>
    </row>
    <row r="18" spans="1:12" customFormat="1" ht="28.5" customHeight="1">
      <c r="A18" s="234"/>
      <c r="B18" s="227"/>
      <c r="C18" s="227"/>
      <c r="D18" s="232"/>
      <c r="E18" s="227"/>
      <c r="F18" s="105" t="s">
        <v>13</v>
      </c>
      <c r="G18" s="138"/>
      <c r="H18" s="227"/>
      <c r="I18" s="232"/>
      <c r="J18" s="288"/>
      <c r="K18" s="229"/>
      <c r="L18" s="286"/>
    </row>
    <row r="19" spans="1:12" customFormat="1" ht="28.5" customHeight="1">
      <c r="A19" s="234"/>
      <c r="B19" s="227"/>
      <c r="C19" s="227"/>
      <c r="D19" s="233"/>
      <c r="E19" s="227"/>
      <c r="F19" s="105" t="s">
        <v>15</v>
      </c>
      <c r="G19" s="138">
        <f>SUM(G17:G18)</f>
        <v>0</v>
      </c>
      <c r="H19" s="227"/>
      <c r="I19" s="127">
        <v>0</v>
      </c>
      <c r="J19" s="288"/>
      <c r="K19" s="230"/>
      <c r="L19" s="287"/>
    </row>
    <row r="20" spans="1:12" customFormat="1" ht="16.5">
      <c r="A20" s="15"/>
      <c r="B20" s="128"/>
      <c r="C20" s="128"/>
      <c r="D20" s="128"/>
      <c r="E20" s="128"/>
      <c r="F20" s="102" t="s">
        <v>116</v>
      </c>
      <c r="G20" s="139">
        <f>SUM(G5,G8,G11,G14,G17)</f>
        <v>0</v>
      </c>
      <c r="H20" s="128"/>
      <c r="I20" s="128"/>
      <c r="J20" s="140">
        <f>SUM(J5:J19)</f>
        <v>0</v>
      </c>
      <c r="K20" s="140">
        <f>SUM(K5:K19)</f>
        <v>0</v>
      </c>
      <c r="L20" s="12"/>
    </row>
    <row r="21" spans="1:12" customFormat="1" ht="16.5">
      <c r="A21" s="15"/>
      <c r="B21" s="128"/>
      <c r="C21" s="128"/>
      <c r="D21" s="128"/>
      <c r="E21" s="128"/>
      <c r="F21" s="102" t="s">
        <v>115</v>
      </c>
      <c r="G21" s="139">
        <f>SUM(G6,G9,G12,G15,G18)</f>
        <v>0</v>
      </c>
      <c r="H21" s="128"/>
      <c r="I21" s="128"/>
      <c r="J21" s="139"/>
      <c r="K21" s="139"/>
      <c r="L21" s="12"/>
    </row>
    <row r="22" spans="1:12" customFormat="1" ht="20.25" customHeight="1">
      <c r="A22" s="12">
        <v>2</v>
      </c>
      <c r="B22" s="141" t="s">
        <v>108</v>
      </c>
      <c r="C22" s="15"/>
      <c r="D22" s="15"/>
      <c r="E22" s="102"/>
      <c r="H22" s="143" t="s">
        <v>146</v>
      </c>
      <c r="I22" s="143"/>
      <c r="J22" s="142"/>
      <c r="K22" s="142"/>
      <c r="L22" s="143"/>
    </row>
    <row r="23" spans="1:12" s="8" customFormat="1" ht="17.25" customHeight="1">
      <c r="A23" s="15"/>
      <c r="B23" s="118" t="s">
        <v>109</v>
      </c>
      <c r="C23" s="118" t="s">
        <v>110</v>
      </c>
      <c r="D23" s="234" t="s">
        <v>111</v>
      </c>
      <c r="E23" s="234"/>
      <c r="F23" s="277" t="s">
        <v>112</v>
      </c>
      <c r="G23" s="278"/>
      <c r="H23" s="283" t="s">
        <v>224</v>
      </c>
      <c r="I23" s="284"/>
      <c r="J23" s="284"/>
      <c r="K23" s="284"/>
      <c r="L23" s="284"/>
    </row>
    <row r="24" spans="1:12" s="8" customFormat="1" ht="16.5">
      <c r="A24" s="15"/>
      <c r="B24" s="118"/>
      <c r="C24" s="118"/>
      <c r="D24" s="279"/>
      <c r="E24" s="280"/>
      <c r="F24" s="281"/>
      <c r="G24" s="282"/>
      <c r="H24" s="283"/>
      <c r="I24" s="284"/>
      <c r="J24" s="284"/>
      <c r="K24" s="284"/>
      <c r="L24" s="284"/>
    </row>
    <row r="25" spans="1:12" s="8" customFormat="1" ht="16.5">
      <c r="A25" s="15"/>
      <c r="B25" s="118"/>
      <c r="C25" s="118"/>
      <c r="D25" s="279"/>
      <c r="E25" s="280"/>
      <c r="F25" s="281"/>
      <c r="G25" s="282"/>
      <c r="H25" s="283"/>
      <c r="I25" s="284"/>
      <c r="J25" s="284"/>
      <c r="K25" s="284"/>
      <c r="L25" s="284"/>
    </row>
    <row r="26" spans="1:12" s="8" customFormat="1" ht="16.5">
      <c r="A26" s="15"/>
      <c r="B26" s="118"/>
      <c r="C26" s="118"/>
      <c r="D26" s="279"/>
      <c r="E26" s="280"/>
      <c r="F26" s="281"/>
      <c r="G26" s="282"/>
      <c r="H26" s="283"/>
      <c r="I26" s="284"/>
      <c r="J26" s="284"/>
      <c r="K26" s="284"/>
      <c r="L26" s="284"/>
    </row>
    <row r="27" spans="1:12" s="8" customFormat="1" ht="16.5">
      <c r="A27" s="15"/>
      <c r="B27" s="15"/>
      <c r="C27" s="15"/>
      <c r="D27" s="15"/>
      <c r="E27" s="18"/>
      <c r="F27" s="104"/>
      <c r="G27" s="104"/>
      <c r="H27" s="104"/>
      <c r="I27" s="104"/>
      <c r="J27" s="104"/>
      <c r="K27" s="104"/>
      <c r="L27" s="104"/>
    </row>
    <row r="28" spans="1:12" customFormat="1" ht="18" customHeight="1">
      <c r="A28" s="136">
        <v>3</v>
      </c>
      <c r="B28" s="10" t="s">
        <v>16</v>
      </c>
      <c r="C28" s="133"/>
      <c r="D28" s="133"/>
      <c r="E28" s="133"/>
      <c r="F28" s="133"/>
      <c r="G28" s="133"/>
      <c r="H28" s="133"/>
      <c r="I28" s="133"/>
      <c r="J28" s="133"/>
      <c r="K28" s="133"/>
    </row>
    <row r="29" spans="1:12" ht="18" customHeight="1">
      <c r="A29" s="3"/>
      <c r="B29" s="247" t="s">
        <v>73</v>
      </c>
      <c r="C29" s="249"/>
      <c r="D29" s="247" t="s">
        <v>0</v>
      </c>
      <c r="E29" s="249"/>
      <c r="F29" s="247"/>
      <c r="G29" s="248"/>
      <c r="H29" s="248"/>
      <c r="I29" s="248"/>
      <c r="J29" s="248"/>
      <c r="K29" s="248"/>
      <c r="L29" s="249"/>
    </row>
    <row r="30" spans="1:12" ht="18" customHeight="1">
      <c r="B30" s="242" t="s">
        <v>1</v>
      </c>
      <c r="C30" s="244"/>
      <c r="D30" s="292">
        <v>0</v>
      </c>
      <c r="E30" s="293"/>
      <c r="F30" s="264" t="s">
        <v>162</v>
      </c>
      <c r="G30" s="265"/>
      <c r="H30" s="265"/>
      <c r="I30" s="265"/>
      <c r="J30" s="265"/>
      <c r="K30" s="265"/>
      <c r="L30" s="266"/>
    </row>
    <row r="31" spans="1:12" ht="18" customHeight="1">
      <c r="B31" s="242" t="s">
        <v>2</v>
      </c>
      <c r="C31" s="244"/>
      <c r="D31" s="294"/>
      <c r="E31" s="295"/>
      <c r="F31" s="242" t="s">
        <v>131</v>
      </c>
      <c r="G31" s="243"/>
      <c r="H31" s="243"/>
      <c r="I31" s="243"/>
      <c r="J31" s="243"/>
      <c r="K31" s="243"/>
      <c r="L31" s="244"/>
    </row>
    <row r="32" spans="1:12" ht="18" customHeight="1" thickBot="1">
      <c r="B32" s="245" t="s">
        <v>68</v>
      </c>
      <c r="C32" s="289"/>
      <c r="D32" s="296"/>
      <c r="E32" s="297"/>
      <c r="F32" s="261"/>
      <c r="G32" s="262"/>
      <c r="H32" s="262"/>
      <c r="I32" s="262"/>
      <c r="J32" s="262"/>
      <c r="K32" s="262"/>
      <c r="L32" s="263"/>
    </row>
    <row r="33" spans="2:12" ht="18" customHeight="1" thickTop="1">
      <c r="B33" s="237" t="s">
        <v>74</v>
      </c>
      <c r="C33" s="238"/>
      <c r="D33" s="290">
        <f>SUM(D30:E32)</f>
        <v>0</v>
      </c>
      <c r="E33" s="291"/>
      <c r="F33" s="239"/>
      <c r="G33" s="240"/>
      <c r="H33" s="240"/>
      <c r="I33" s="240"/>
      <c r="J33" s="240"/>
      <c r="K33" s="240"/>
      <c r="L33" s="241"/>
    </row>
  </sheetData>
  <mergeCells count="75">
    <mergeCell ref="D33:E33"/>
    <mergeCell ref="D17:D19"/>
    <mergeCell ref="C14:C16"/>
    <mergeCell ref="A5:A7"/>
    <mergeCell ref="A8:A10"/>
    <mergeCell ref="A11:A13"/>
    <mergeCell ref="B11:B13"/>
    <mergeCell ref="B8:B10"/>
    <mergeCell ref="B5:B7"/>
    <mergeCell ref="D5:D7"/>
    <mergeCell ref="D29:E29"/>
    <mergeCell ref="D30:E30"/>
    <mergeCell ref="D31:E31"/>
    <mergeCell ref="D32:E32"/>
    <mergeCell ref="D14:D16"/>
    <mergeCell ref="D8:D10"/>
    <mergeCell ref="B29:C29"/>
    <mergeCell ref="B33:C33"/>
    <mergeCell ref="B30:C30"/>
    <mergeCell ref="B31:C31"/>
    <mergeCell ref="B32:C32"/>
    <mergeCell ref="C8:C10"/>
    <mergeCell ref="B14:B16"/>
    <mergeCell ref="C11:C13"/>
    <mergeCell ref="D11:D13"/>
    <mergeCell ref="J14:J16"/>
    <mergeCell ref="H14:H16"/>
    <mergeCell ref="A17:A19"/>
    <mergeCell ref="B17:B19"/>
    <mergeCell ref="C17:C19"/>
    <mergeCell ref="E17:E19"/>
    <mergeCell ref="E11:E13"/>
    <mergeCell ref="A14:A16"/>
    <mergeCell ref="C5:C7"/>
    <mergeCell ref="E5:E7"/>
    <mergeCell ref="H5:H7"/>
    <mergeCell ref="F33:L33"/>
    <mergeCell ref="F31:L31"/>
    <mergeCell ref="F30:L30"/>
    <mergeCell ref="F32:L32"/>
    <mergeCell ref="K17:K19"/>
    <mergeCell ref="I17:I18"/>
    <mergeCell ref="H17:H19"/>
    <mergeCell ref="J17:J19"/>
    <mergeCell ref="L17:L19"/>
    <mergeCell ref="F29:L29"/>
    <mergeCell ref="E14:E16"/>
    <mergeCell ref="L14:L16"/>
    <mergeCell ref="E8:E10"/>
    <mergeCell ref="F4:G4"/>
    <mergeCell ref="J5:J7"/>
    <mergeCell ref="H8:H10"/>
    <mergeCell ref="L5:L7"/>
    <mergeCell ref="J8:J10"/>
    <mergeCell ref="L8:L10"/>
    <mergeCell ref="K8:K10"/>
    <mergeCell ref="K5:K7"/>
    <mergeCell ref="I8:I9"/>
    <mergeCell ref="H23:L26"/>
    <mergeCell ref="K14:K16"/>
    <mergeCell ref="I14:I15"/>
    <mergeCell ref="I5:I6"/>
    <mergeCell ref="H11:H13"/>
    <mergeCell ref="K11:K13"/>
    <mergeCell ref="L11:L13"/>
    <mergeCell ref="J11:J13"/>
    <mergeCell ref="I11:I12"/>
    <mergeCell ref="D23:E23"/>
    <mergeCell ref="F23:G23"/>
    <mergeCell ref="D24:E24"/>
    <mergeCell ref="D26:E26"/>
    <mergeCell ref="F24:G24"/>
    <mergeCell ref="F26:G26"/>
    <mergeCell ref="D25:E25"/>
    <mergeCell ref="F25:G25"/>
  </mergeCells>
  <phoneticPr fontId="20"/>
  <dataValidations count="1">
    <dataValidation type="list" allowBlank="1" showInputMessage="1" showErrorMessage="1" sqref="D5:D19" xr:uid="{00000000-0002-0000-0700-000000000000}">
      <formula1>$N$5:$N$11</formula1>
    </dataValidation>
  </dataValidations>
  <printOptions horizontalCentered="1"/>
  <pageMargins left="0.59055118110236227" right="0.59055118110236227" top="0.62992125984251968" bottom="0.78740157480314965" header="0.47244094488188981" footer="0.51181102362204722"/>
  <pageSetup paperSize="9" scale="6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V52"/>
  <sheetViews>
    <sheetView view="pageBreakPreview" topLeftCell="A16" zoomScale="70" zoomScaleNormal="70" zoomScaleSheetLayoutView="70" workbookViewId="0">
      <selection activeCell="Q3" sqref="Q3"/>
    </sheetView>
  </sheetViews>
  <sheetFormatPr defaultColWidth="9" defaultRowHeight="12.5"/>
  <cols>
    <col min="1" max="1" width="5" style="20" customWidth="1"/>
    <col min="2" max="2" width="7.90625" style="20" customWidth="1"/>
    <col min="3" max="3" width="15.90625" style="20" customWidth="1"/>
    <col min="4" max="4" width="20.6328125" style="20" customWidth="1"/>
    <col min="5" max="5" width="20.90625" style="20" customWidth="1"/>
    <col min="6" max="6" width="6" style="20" customWidth="1"/>
    <col min="7" max="7" width="12.453125" style="20" customWidth="1"/>
    <col min="8" max="8" width="12" style="20" customWidth="1"/>
    <col min="9" max="9" width="8.7265625" style="20" customWidth="1"/>
    <col min="10" max="10" width="3.7265625" style="25" customWidth="1"/>
    <col min="11" max="11" width="8.7265625" style="25" customWidth="1"/>
    <col min="12" max="16" width="9.90625" style="25" customWidth="1"/>
    <col min="17" max="17" width="10.7265625" style="25" customWidth="1"/>
    <col min="18" max="18" width="9" style="25"/>
    <col min="19" max="16384" width="9" style="20"/>
  </cols>
  <sheetData>
    <row r="1" spans="1:22" ht="19">
      <c r="A1" s="19"/>
      <c r="B1" s="19"/>
      <c r="C1" s="19"/>
      <c r="D1" s="19"/>
      <c r="E1" s="19"/>
      <c r="J1" s="20"/>
      <c r="K1" s="353"/>
      <c r="L1" s="353"/>
      <c r="M1" s="353"/>
      <c r="N1" s="353"/>
      <c r="O1" s="353"/>
      <c r="P1" s="353"/>
      <c r="Q1" s="344"/>
      <c r="R1" s="344"/>
      <c r="S1" s="21"/>
    </row>
    <row r="2" spans="1:22" s="1" customFormat="1" ht="21">
      <c r="A2" s="360" t="s">
        <v>210</v>
      </c>
      <c r="B2" s="360"/>
      <c r="C2" s="360"/>
      <c r="D2" s="360"/>
      <c r="E2" s="360"/>
      <c r="F2" s="360"/>
      <c r="G2" s="360"/>
      <c r="H2" s="360"/>
      <c r="I2" s="360"/>
      <c r="J2" s="22"/>
      <c r="K2" s="353"/>
      <c r="L2" s="353"/>
      <c r="M2" s="353"/>
      <c r="N2" s="353"/>
      <c r="O2" s="353"/>
      <c r="P2" s="353"/>
      <c r="Q2" s="344"/>
      <c r="R2" s="344"/>
      <c r="S2" s="23"/>
    </row>
    <row r="3" spans="1:22" s="5" customFormat="1" ht="21.75" customHeight="1">
      <c r="A3" s="24"/>
      <c r="B3" s="24"/>
      <c r="C3" s="45"/>
      <c r="D3" s="45"/>
      <c r="E3" s="45"/>
      <c r="F3" s="45"/>
      <c r="G3" s="359" t="s">
        <v>4</v>
      </c>
      <c r="H3" s="359"/>
      <c r="I3" s="359"/>
      <c r="J3" s="83"/>
      <c r="K3" s="84" t="s">
        <v>20</v>
      </c>
      <c r="L3" s="85" t="s">
        <v>21</v>
      </c>
      <c r="M3" s="84" t="s">
        <v>20</v>
      </c>
      <c r="N3" s="86"/>
      <c r="O3" s="87" t="s">
        <v>22</v>
      </c>
      <c r="P3" s="88"/>
      <c r="Q3" s="89"/>
      <c r="R3" s="90"/>
      <c r="S3" s="97"/>
    </row>
    <row r="4" spans="1:22" s="5" customFormat="1" ht="18" customHeight="1">
      <c r="A4" s="98" t="s">
        <v>18</v>
      </c>
      <c r="B4" s="98"/>
      <c r="F4" s="91"/>
      <c r="G4" s="91"/>
      <c r="H4" s="91"/>
      <c r="I4" s="365"/>
      <c r="J4" s="365"/>
      <c r="K4" s="365"/>
      <c r="L4" s="365"/>
      <c r="M4" s="365"/>
      <c r="N4" s="365"/>
      <c r="O4" s="365"/>
      <c r="P4" s="62" t="s">
        <v>118</v>
      </c>
      <c r="Q4" s="352"/>
      <c r="R4" s="352"/>
      <c r="S4" s="97"/>
    </row>
    <row r="5" spans="1:22" s="5" customFormat="1" ht="20.25" customHeight="1" thickBot="1">
      <c r="A5" s="7"/>
      <c r="B5" s="356" t="s">
        <v>225</v>
      </c>
      <c r="C5" s="356"/>
      <c r="D5" s="356"/>
      <c r="E5" s="356"/>
      <c r="F5" s="99"/>
      <c r="G5" s="99"/>
      <c r="H5" s="99"/>
      <c r="I5" s="99"/>
      <c r="J5" s="100"/>
      <c r="K5" s="98"/>
      <c r="L5" s="100"/>
      <c r="M5" s="100"/>
      <c r="N5" s="100"/>
      <c r="O5" s="100"/>
      <c r="P5" s="100"/>
      <c r="Q5" s="100"/>
      <c r="R5" s="100"/>
      <c r="S5" s="97"/>
    </row>
    <row r="6" spans="1:22" ht="14.25" customHeight="1" thickTop="1">
      <c r="A6" s="319" t="s">
        <v>23</v>
      </c>
      <c r="B6" s="321" t="s">
        <v>147</v>
      </c>
      <c r="C6" s="321" t="s">
        <v>24</v>
      </c>
      <c r="D6" s="347" t="s">
        <v>35</v>
      </c>
      <c r="E6" s="345" t="s">
        <v>148</v>
      </c>
      <c r="F6" s="361" t="s">
        <v>149</v>
      </c>
      <c r="G6" s="348" t="s">
        <v>82</v>
      </c>
      <c r="H6" s="348" t="s">
        <v>166</v>
      </c>
      <c r="I6" s="323" t="s">
        <v>25</v>
      </c>
      <c r="J6" s="324"/>
      <c r="K6" s="325"/>
      <c r="L6" s="321" t="s">
        <v>26</v>
      </c>
      <c r="M6" s="27" t="s">
        <v>27</v>
      </c>
      <c r="N6" s="202" t="s">
        <v>195</v>
      </c>
      <c r="O6" s="357" t="s">
        <v>81</v>
      </c>
      <c r="P6" s="354" t="s">
        <v>28</v>
      </c>
      <c r="Q6" s="26" t="s">
        <v>13</v>
      </c>
      <c r="R6" s="28" t="s">
        <v>29</v>
      </c>
      <c r="S6" s="350" t="s">
        <v>5</v>
      </c>
      <c r="T6" s="21"/>
    </row>
    <row r="7" spans="1:22" ht="14.25" customHeight="1" thickBot="1">
      <c r="A7" s="320"/>
      <c r="B7" s="322"/>
      <c r="C7" s="322"/>
      <c r="D7" s="346"/>
      <c r="E7" s="346"/>
      <c r="F7" s="362"/>
      <c r="G7" s="349"/>
      <c r="H7" s="349"/>
      <c r="I7" s="29" t="s">
        <v>30</v>
      </c>
      <c r="J7" s="30" t="s">
        <v>31</v>
      </c>
      <c r="K7" s="31" t="s">
        <v>32</v>
      </c>
      <c r="L7" s="322"/>
      <c r="M7" s="32" t="s">
        <v>33</v>
      </c>
      <c r="N7" s="203" t="s">
        <v>196</v>
      </c>
      <c r="O7" s="358"/>
      <c r="P7" s="355"/>
      <c r="Q7" s="32" t="s">
        <v>198</v>
      </c>
      <c r="R7" s="201" t="s">
        <v>197</v>
      </c>
      <c r="S7" s="351"/>
      <c r="T7" s="21"/>
    </row>
    <row r="8" spans="1:22" ht="14">
      <c r="A8" s="326">
        <v>1</v>
      </c>
      <c r="B8" s="309"/>
      <c r="C8" s="309"/>
      <c r="D8" s="309"/>
      <c r="E8" s="309"/>
      <c r="F8" s="309"/>
      <c r="G8" s="309"/>
      <c r="H8" s="309"/>
      <c r="I8" s="74"/>
      <c r="J8" s="75" t="s">
        <v>31</v>
      </c>
      <c r="K8" s="76"/>
      <c r="L8" s="363">
        <v>0</v>
      </c>
      <c r="M8" s="327">
        <f>(L8*2)</f>
        <v>0</v>
      </c>
      <c r="N8" s="363">
        <v>0</v>
      </c>
      <c r="O8" s="364">
        <v>0</v>
      </c>
      <c r="P8" s="327">
        <v>0</v>
      </c>
      <c r="Q8" s="363">
        <f>SUM(O8*P8)</f>
        <v>0</v>
      </c>
      <c r="R8" s="327">
        <f>SUM(M8+N8+Q8)</f>
        <v>0</v>
      </c>
      <c r="S8" s="341" t="s">
        <v>200</v>
      </c>
      <c r="T8" s="21"/>
      <c r="U8" s="105" t="s">
        <v>94</v>
      </c>
      <c r="V8" s="205" t="s">
        <v>222</v>
      </c>
    </row>
    <row r="9" spans="1:22" ht="14">
      <c r="A9" s="306"/>
      <c r="B9" s="299"/>
      <c r="C9" s="299"/>
      <c r="D9" s="299"/>
      <c r="E9" s="299"/>
      <c r="F9" s="299"/>
      <c r="G9" s="299"/>
      <c r="H9" s="299"/>
      <c r="I9" s="51"/>
      <c r="J9" s="62" t="s">
        <v>31</v>
      </c>
      <c r="K9" s="63"/>
      <c r="L9" s="314"/>
      <c r="M9" s="312"/>
      <c r="N9" s="314"/>
      <c r="O9" s="316"/>
      <c r="P9" s="312"/>
      <c r="Q9" s="314"/>
      <c r="R9" s="312"/>
      <c r="S9" s="342"/>
      <c r="T9" s="21"/>
      <c r="U9" s="105" t="s">
        <v>92</v>
      </c>
      <c r="V9" s="205" t="s">
        <v>223</v>
      </c>
    </row>
    <row r="10" spans="1:22" ht="14">
      <c r="A10" s="305">
        <v>2</v>
      </c>
      <c r="B10" s="309"/>
      <c r="C10" s="309"/>
      <c r="D10" s="298"/>
      <c r="E10" s="298"/>
      <c r="F10" s="298"/>
      <c r="G10" s="298"/>
      <c r="H10" s="298"/>
      <c r="I10" s="77"/>
      <c r="J10" s="78" t="s">
        <v>31</v>
      </c>
      <c r="K10" s="79"/>
      <c r="L10" s="313">
        <v>0</v>
      </c>
      <c r="M10" s="301">
        <f>(L10*2)</f>
        <v>0</v>
      </c>
      <c r="N10" s="313">
        <v>0</v>
      </c>
      <c r="O10" s="315">
        <v>0</v>
      </c>
      <c r="P10" s="301">
        <v>0</v>
      </c>
      <c r="Q10" s="313">
        <f>SUM(O10*P10)</f>
        <v>0</v>
      </c>
      <c r="R10" s="327">
        <f t="shared" ref="R10" si="0">SUM(M10+N10+Q10)</f>
        <v>0</v>
      </c>
      <c r="S10" s="342"/>
      <c r="T10" s="21"/>
      <c r="U10" s="105"/>
      <c r="V10" s="205" t="s">
        <v>139</v>
      </c>
    </row>
    <row r="11" spans="1:22" ht="14">
      <c r="A11" s="306"/>
      <c r="B11" s="299"/>
      <c r="C11" s="299"/>
      <c r="D11" s="299"/>
      <c r="E11" s="299"/>
      <c r="F11" s="299"/>
      <c r="G11" s="299"/>
      <c r="H11" s="299"/>
      <c r="I11" s="51"/>
      <c r="J11" s="62" t="s">
        <v>31</v>
      </c>
      <c r="K11" s="63"/>
      <c r="L11" s="314"/>
      <c r="M11" s="312"/>
      <c r="N11" s="314"/>
      <c r="O11" s="316"/>
      <c r="P11" s="312"/>
      <c r="Q11" s="314"/>
      <c r="R11" s="312"/>
      <c r="S11" s="342"/>
      <c r="T11" s="21"/>
      <c r="U11" s="105"/>
      <c r="V11" s="107"/>
    </row>
    <row r="12" spans="1:22" ht="14">
      <c r="A12" s="305">
        <v>3</v>
      </c>
      <c r="B12" s="309"/>
      <c r="C12" s="309"/>
      <c r="D12" s="298"/>
      <c r="E12" s="298"/>
      <c r="F12" s="298"/>
      <c r="G12" s="298"/>
      <c r="H12" s="298"/>
      <c r="I12" s="77"/>
      <c r="J12" s="78" t="s">
        <v>31</v>
      </c>
      <c r="K12" s="79"/>
      <c r="L12" s="313">
        <v>0</v>
      </c>
      <c r="M12" s="301">
        <f>(L12*2)</f>
        <v>0</v>
      </c>
      <c r="N12" s="313">
        <v>0</v>
      </c>
      <c r="O12" s="315">
        <v>0</v>
      </c>
      <c r="P12" s="301">
        <v>0</v>
      </c>
      <c r="Q12" s="313">
        <f>SUM(O12*P12)</f>
        <v>0</v>
      </c>
      <c r="R12" s="327">
        <f t="shared" ref="R12" si="1">SUM(M12+N12+Q12)</f>
        <v>0</v>
      </c>
      <c r="S12" s="342"/>
      <c r="T12" s="21"/>
      <c r="U12" s="106"/>
    </row>
    <row r="13" spans="1:22" ht="14">
      <c r="A13" s="306"/>
      <c r="B13" s="299"/>
      <c r="C13" s="299"/>
      <c r="D13" s="299"/>
      <c r="E13" s="299"/>
      <c r="F13" s="299"/>
      <c r="G13" s="299"/>
      <c r="H13" s="299"/>
      <c r="I13" s="51"/>
      <c r="J13" s="62" t="s">
        <v>31</v>
      </c>
      <c r="K13" s="63"/>
      <c r="L13" s="314"/>
      <c r="M13" s="312"/>
      <c r="N13" s="314"/>
      <c r="O13" s="316"/>
      <c r="P13" s="312"/>
      <c r="Q13" s="314"/>
      <c r="R13" s="312"/>
      <c r="S13" s="342"/>
      <c r="T13" s="21"/>
      <c r="U13" s="105"/>
    </row>
    <row r="14" spans="1:22" ht="14">
      <c r="A14" s="305">
        <v>4</v>
      </c>
      <c r="B14" s="309"/>
      <c r="C14" s="309"/>
      <c r="D14" s="298"/>
      <c r="E14" s="298"/>
      <c r="F14" s="298"/>
      <c r="G14" s="298"/>
      <c r="H14" s="298"/>
      <c r="I14" s="77"/>
      <c r="J14" s="78" t="s">
        <v>31</v>
      </c>
      <c r="K14" s="79"/>
      <c r="L14" s="313">
        <v>0</v>
      </c>
      <c r="M14" s="301">
        <f>(L14*2)</f>
        <v>0</v>
      </c>
      <c r="N14" s="313">
        <v>0</v>
      </c>
      <c r="O14" s="315">
        <v>0</v>
      </c>
      <c r="P14" s="301">
        <v>0</v>
      </c>
      <c r="Q14" s="313">
        <f>SUM(O14*P14)</f>
        <v>0</v>
      </c>
      <c r="R14" s="327">
        <f t="shared" ref="R14" si="2">SUM(M14+N14+Q14)</f>
        <v>0</v>
      </c>
      <c r="S14" s="342"/>
      <c r="T14" s="21"/>
      <c r="U14" s="105"/>
    </row>
    <row r="15" spans="1:22" ht="14">
      <c r="A15" s="306"/>
      <c r="B15" s="299"/>
      <c r="C15" s="299"/>
      <c r="D15" s="299"/>
      <c r="E15" s="299"/>
      <c r="F15" s="299"/>
      <c r="G15" s="299"/>
      <c r="H15" s="299"/>
      <c r="I15" s="51"/>
      <c r="J15" s="62" t="s">
        <v>31</v>
      </c>
      <c r="K15" s="63"/>
      <c r="L15" s="314"/>
      <c r="M15" s="312"/>
      <c r="N15" s="314"/>
      <c r="O15" s="316"/>
      <c r="P15" s="312"/>
      <c r="Q15" s="314"/>
      <c r="R15" s="312"/>
      <c r="S15" s="342"/>
      <c r="T15" s="21"/>
    </row>
    <row r="16" spans="1:22" ht="14">
      <c r="A16" s="305">
        <v>5</v>
      </c>
      <c r="B16" s="309"/>
      <c r="C16" s="309"/>
      <c r="D16" s="298"/>
      <c r="E16" s="298"/>
      <c r="F16" s="298"/>
      <c r="G16" s="298"/>
      <c r="H16" s="298"/>
      <c r="I16" s="77"/>
      <c r="J16" s="78" t="s">
        <v>31</v>
      </c>
      <c r="K16" s="79"/>
      <c r="L16" s="313">
        <v>0</v>
      </c>
      <c r="M16" s="301">
        <f>(L16*2)</f>
        <v>0</v>
      </c>
      <c r="N16" s="313">
        <v>0</v>
      </c>
      <c r="O16" s="315">
        <v>0</v>
      </c>
      <c r="P16" s="301">
        <v>0</v>
      </c>
      <c r="Q16" s="313">
        <f>SUM(O16*P16)</f>
        <v>0</v>
      </c>
      <c r="R16" s="327">
        <f t="shared" ref="R16" si="3">SUM(M16+N16+Q16)</f>
        <v>0</v>
      </c>
      <c r="S16" s="342"/>
      <c r="T16" s="21"/>
    </row>
    <row r="17" spans="1:20" ht="14">
      <c r="A17" s="306"/>
      <c r="B17" s="299"/>
      <c r="C17" s="299"/>
      <c r="D17" s="299"/>
      <c r="E17" s="299"/>
      <c r="F17" s="299"/>
      <c r="G17" s="299"/>
      <c r="H17" s="299"/>
      <c r="I17" s="51"/>
      <c r="J17" s="62" t="s">
        <v>31</v>
      </c>
      <c r="K17" s="63"/>
      <c r="L17" s="314"/>
      <c r="M17" s="312"/>
      <c r="N17" s="314"/>
      <c r="O17" s="316"/>
      <c r="P17" s="312"/>
      <c r="Q17" s="314"/>
      <c r="R17" s="312"/>
      <c r="S17" s="342"/>
      <c r="T17" s="21"/>
    </row>
    <row r="18" spans="1:20" ht="14">
      <c r="A18" s="305">
        <v>6</v>
      </c>
      <c r="B18" s="309"/>
      <c r="C18" s="309"/>
      <c r="D18" s="298"/>
      <c r="E18" s="298"/>
      <c r="F18" s="298"/>
      <c r="G18" s="298"/>
      <c r="H18" s="298"/>
      <c r="I18" s="77"/>
      <c r="J18" s="78" t="s">
        <v>31</v>
      </c>
      <c r="K18" s="79"/>
      <c r="L18" s="313">
        <v>0</v>
      </c>
      <c r="M18" s="301">
        <f>(L18*2)</f>
        <v>0</v>
      </c>
      <c r="N18" s="313">
        <v>0</v>
      </c>
      <c r="O18" s="315">
        <v>0</v>
      </c>
      <c r="P18" s="301">
        <v>0</v>
      </c>
      <c r="Q18" s="313">
        <f>SUM(O18*P18)</f>
        <v>0</v>
      </c>
      <c r="R18" s="327">
        <f t="shared" ref="R18" si="4">SUM(M18+N18+Q18)</f>
        <v>0</v>
      </c>
      <c r="S18" s="342"/>
      <c r="T18" s="21"/>
    </row>
    <row r="19" spans="1:20" ht="14">
      <c r="A19" s="306"/>
      <c r="B19" s="299"/>
      <c r="C19" s="299"/>
      <c r="D19" s="299"/>
      <c r="E19" s="299"/>
      <c r="F19" s="299"/>
      <c r="G19" s="299"/>
      <c r="H19" s="299"/>
      <c r="I19" s="51"/>
      <c r="J19" s="62" t="s">
        <v>31</v>
      </c>
      <c r="K19" s="63"/>
      <c r="L19" s="314"/>
      <c r="M19" s="312"/>
      <c r="N19" s="314"/>
      <c r="O19" s="316"/>
      <c r="P19" s="312"/>
      <c r="Q19" s="314"/>
      <c r="R19" s="312"/>
      <c r="S19" s="342"/>
      <c r="T19" s="21"/>
    </row>
    <row r="20" spans="1:20" ht="14">
      <c r="A20" s="305">
        <v>7</v>
      </c>
      <c r="B20" s="309"/>
      <c r="C20" s="309"/>
      <c r="D20" s="298"/>
      <c r="E20" s="298"/>
      <c r="F20" s="298"/>
      <c r="G20" s="298"/>
      <c r="H20" s="298"/>
      <c r="I20" s="77"/>
      <c r="J20" s="78" t="s">
        <v>31</v>
      </c>
      <c r="K20" s="79"/>
      <c r="L20" s="313">
        <v>0</v>
      </c>
      <c r="M20" s="301">
        <f>(L20*2)</f>
        <v>0</v>
      </c>
      <c r="N20" s="313">
        <v>0</v>
      </c>
      <c r="O20" s="315">
        <v>0</v>
      </c>
      <c r="P20" s="301">
        <v>0</v>
      </c>
      <c r="Q20" s="313">
        <f>SUM(O20*P20)</f>
        <v>0</v>
      </c>
      <c r="R20" s="327">
        <f t="shared" ref="R20" si="5">SUM(M20+N20+Q20)</f>
        <v>0</v>
      </c>
      <c r="S20" s="342"/>
      <c r="T20" s="21"/>
    </row>
    <row r="21" spans="1:20" ht="14">
      <c r="A21" s="306"/>
      <c r="B21" s="299"/>
      <c r="C21" s="299"/>
      <c r="D21" s="299"/>
      <c r="E21" s="299"/>
      <c r="F21" s="299"/>
      <c r="G21" s="299"/>
      <c r="H21" s="299"/>
      <c r="I21" s="51"/>
      <c r="J21" s="62" t="s">
        <v>31</v>
      </c>
      <c r="K21" s="63"/>
      <c r="L21" s="314"/>
      <c r="M21" s="312"/>
      <c r="N21" s="314"/>
      <c r="O21" s="316"/>
      <c r="P21" s="312"/>
      <c r="Q21" s="314"/>
      <c r="R21" s="312"/>
      <c r="S21" s="342"/>
      <c r="T21" s="21"/>
    </row>
    <row r="22" spans="1:20" ht="14">
      <c r="A22" s="305">
        <v>8</v>
      </c>
      <c r="B22" s="309"/>
      <c r="C22" s="309"/>
      <c r="D22" s="298"/>
      <c r="E22" s="298"/>
      <c r="F22" s="298"/>
      <c r="G22" s="298"/>
      <c r="H22" s="298"/>
      <c r="I22" s="77"/>
      <c r="J22" s="78" t="s">
        <v>31</v>
      </c>
      <c r="K22" s="79"/>
      <c r="L22" s="313">
        <v>0</v>
      </c>
      <c r="M22" s="301">
        <f>(L22*2)</f>
        <v>0</v>
      </c>
      <c r="N22" s="313">
        <v>0</v>
      </c>
      <c r="O22" s="315">
        <v>0</v>
      </c>
      <c r="P22" s="301">
        <v>0</v>
      </c>
      <c r="Q22" s="313">
        <f>SUM(O22*P22)</f>
        <v>0</v>
      </c>
      <c r="R22" s="327">
        <f t="shared" ref="R22" si="6">SUM(M22+N22+Q22)</f>
        <v>0</v>
      </c>
      <c r="S22" s="342"/>
      <c r="T22" s="21"/>
    </row>
    <row r="23" spans="1:20" ht="14">
      <c r="A23" s="306"/>
      <c r="B23" s="299"/>
      <c r="C23" s="299"/>
      <c r="D23" s="299"/>
      <c r="E23" s="299"/>
      <c r="F23" s="299"/>
      <c r="G23" s="299"/>
      <c r="H23" s="299"/>
      <c r="I23" s="51"/>
      <c r="J23" s="62" t="s">
        <v>31</v>
      </c>
      <c r="K23" s="63"/>
      <c r="L23" s="314"/>
      <c r="M23" s="312"/>
      <c r="N23" s="314"/>
      <c r="O23" s="316"/>
      <c r="P23" s="312"/>
      <c r="Q23" s="314"/>
      <c r="R23" s="312"/>
      <c r="S23" s="342"/>
      <c r="T23" s="21"/>
    </row>
    <row r="24" spans="1:20" ht="14">
      <c r="A24" s="305">
        <v>9</v>
      </c>
      <c r="B24" s="309"/>
      <c r="C24" s="309"/>
      <c r="D24" s="298"/>
      <c r="E24" s="298"/>
      <c r="F24" s="298"/>
      <c r="G24" s="298"/>
      <c r="H24" s="298"/>
      <c r="I24" s="77"/>
      <c r="J24" s="78" t="s">
        <v>31</v>
      </c>
      <c r="K24" s="79"/>
      <c r="L24" s="313">
        <v>0</v>
      </c>
      <c r="M24" s="301">
        <f>(L24*2)</f>
        <v>0</v>
      </c>
      <c r="N24" s="313">
        <v>0</v>
      </c>
      <c r="O24" s="315">
        <v>0</v>
      </c>
      <c r="P24" s="301">
        <v>0</v>
      </c>
      <c r="Q24" s="313">
        <f>SUM(O24*P24)</f>
        <v>0</v>
      </c>
      <c r="R24" s="327">
        <f t="shared" ref="R24" si="7">SUM(M24+N24+Q24)</f>
        <v>0</v>
      </c>
      <c r="S24" s="342"/>
      <c r="T24" s="21"/>
    </row>
    <row r="25" spans="1:20" ht="14">
      <c r="A25" s="306"/>
      <c r="B25" s="299"/>
      <c r="C25" s="299"/>
      <c r="D25" s="299"/>
      <c r="E25" s="299"/>
      <c r="F25" s="299"/>
      <c r="G25" s="299"/>
      <c r="H25" s="299"/>
      <c r="I25" s="51"/>
      <c r="J25" s="62" t="s">
        <v>31</v>
      </c>
      <c r="K25" s="63"/>
      <c r="L25" s="314"/>
      <c r="M25" s="312"/>
      <c r="N25" s="314"/>
      <c r="O25" s="316"/>
      <c r="P25" s="312"/>
      <c r="Q25" s="314"/>
      <c r="R25" s="312"/>
      <c r="S25" s="342"/>
      <c r="T25" s="21"/>
    </row>
    <row r="26" spans="1:20" ht="14">
      <c r="A26" s="305">
        <v>10</v>
      </c>
      <c r="B26" s="309"/>
      <c r="C26" s="309"/>
      <c r="D26" s="298"/>
      <c r="E26" s="298"/>
      <c r="F26" s="298"/>
      <c r="G26" s="298"/>
      <c r="H26" s="298"/>
      <c r="I26" s="77"/>
      <c r="J26" s="78" t="s">
        <v>31</v>
      </c>
      <c r="K26" s="79"/>
      <c r="L26" s="313">
        <v>0</v>
      </c>
      <c r="M26" s="301">
        <f>(L26*2)</f>
        <v>0</v>
      </c>
      <c r="N26" s="313">
        <v>0</v>
      </c>
      <c r="O26" s="315">
        <v>0</v>
      </c>
      <c r="P26" s="301">
        <v>0</v>
      </c>
      <c r="Q26" s="313">
        <f>SUM(O26*P26)</f>
        <v>0</v>
      </c>
      <c r="R26" s="327">
        <f t="shared" ref="R26" si="8">SUM(M26+N26+Q26)</f>
        <v>0</v>
      </c>
      <c r="S26" s="342"/>
      <c r="T26" s="21"/>
    </row>
    <row r="27" spans="1:20" ht="14">
      <c r="A27" s="306"/>
      <c r="B27" s="299"/>
      <c r="C27" s="299"/>
      <c r="D27" s="299"/>
      <c r="E27" s="299"/>
      <c r="F27" s="299"/>
      <c r="G27" s="299"/>
      <c r="H27" s="299"/>
      <c r="I27" s="51"/>
      <c r="J27" s="62" t="s">
        <v>31</v>
      </c>
      <c r="K27" s="63"/>
      <c r="L27" s="314"/>
      <c r="M27" s="312"/>
      <c r="N27" s="314"/>
      <c r="O27" s="316"/>
      <c r="P27" s="312"/>
      <c r="Q27" s="314"/>
      <c r="R27" s="312"/>
      <c r="S27" s="342"/>
      <c r="T27" s="21"/>
    </row>
    <row r="28" spans="1:20" ht="14">
      <c r="A28" s="305">
        <v>11</v>
      </c>
      <c r="B28" s="309"/>
      <c r="C28" s="309"/>
      <c r="D28" s="298"/>
      <c r="E28" s="298"/>
      <c r="F28" s="298"/>
      <c r="G28" s="298"/>
      <c r="H28" s="298"/>
      <c r="I28" s="77"/>
      <c r="J28" s="78" t="s">
        <v>31</v>
      </c>
      <c r="K28" s="79"/>
      <c r="L28" s="313">
        <v>0</v>
      </c>
      <c r="M28" s="301">
        <f>(L28*2)</f>
        <v>0</v>
      </c>
      <c r="N28" s="313">
        <v>0</v>
      </c>
      <c r="O28" s="315">
        <v>0</v>
      </c>
      <c r="P28" s="301">
        <v>0</v>
      </c>
      <c r="Q28" s="313">
        <f>SUM(O28*P28)</f>
        <v>0</v>
      </c>
      <c r="R28" s="327">
        <f t="shared" ref="R28" si="9">SUM(M28+N28+Q28)</f>
        <v>0</v>
      </c>
      <c r="S28" s="342"/>
      <c r="T28" s="21"/>
    </row>
    <row r="29" spans="1:20" ht="14">
      <c r="A29" s="306"/>
      <c r="B29" s="299"/>
      <c r="C29" s="299"/>
      <c r="D29" s="299"/>
      <c r="E29" s="299"/>
      <c r="F29" s="299"/>
      <c r="G29" s="299"/>
      <c r="H29" s="299"/>
      <c r="I29" s="51"/>
      <c r="J29" s="62" t="s">
        <v>31</v>
      </c>
      <c r="K29" s="63"/>
      <c r="L29" s="314"/>
      <c r="M29" s="312"/>
      <c r="N29" s="314"/>
      <c r="O29" s="316"/>
      <c r="P29" s="312"/>
      <c r="Q29" s="314"/>
      <c r="R29" s="312"/>
      <c r="S29" s="342"/>
      <c r="T29" s="21"/>
    </row>
    <row r="30" spans="1:20" ht="14">
      <c r="A30" s="305">
        <v>12</v>
      </c>
      <c r="B30" s="309"/>
      <c r="C30" s="309"/>
      <c r="D30" s="298"/>
      <c r="E30" s="298"/>
      <c r="F30" s="298"/>
      <c r="G30" s="298"/>
      <c r="H30" s="298"/>
      <c r="I30" s="77"/>
      <c r="J30" s="78" t="s">
        <v>31</v>
      </c>
      <c r="K30" s="79"/>
      <c r="L30" s="313">
        <v>0</v>
      </c>
      <c r="M30" s="301">
        <f>(L30*2)</f>
        <v>0</v>
      </c>
      <c r="N30" s="313">
        <v>0</v>
      </c>
      <c r="O30" s="315">
        <v>0</v>
      </c>
      <c r="P30" s="301">
        <v>0</v>
      </c>
      <c r="Q30" s="313">
        <f>SUM(O30*P30)</f>
        <v>0</v>
      </c>
      <c r="R30" s="327">
        <f t="shared" ref="R30" si="10">SUM(M30+N30+Q30)</f>
        <v>0</v>
      </c>
      <c r="S30" s="342"/>
      <c r="T30" s="21"/>
    </row>
    <row r="31" spans="1:20" ht="14">
      <c r="A31" s="306"/>
      <c r="B31" s="299"/>
      <c r="C31" s="299"/>
      <c r="D31" s="299"/>
      <c r="E31" s="299"/>
      <c r="F31" s="299"/>
      <c r="G31" s="299"/>
      <c r="H31" s="299"/>
      <c r="I31" s="51"/>
      <c r="J31" s="62" t="s">
        <v>31</v>
      </c>
      <c r="K31" s="63"/>
      <c r="L31" s="314"/>
      <c r="M31" s="312"/>
      <c r="N31" s="314"/>
      <c r="O31" s="316"/>
      <c r="P31" s="312"/>
      <c r="Q31" s="314"/>
      <c r="R31" s="312"/>
      <c r="S31" s="342"/>
      <c r="T31" s="21"/>
    </row>
    <row r="32" spans="1:20" ht="14">
      <c r="A32" s="305">
        <v>13</v>
      </c>
      <c r="B32" s="309"/>
      <c r="C32" s="309"/>
      <c r="D32" s="298"/>
      <c r="E32" s="298"/>
      <c r="F32" s="298"/>
      <c r="G32" s="298"/>
      <c r="H32" s="298"/>
      <c r="I32" s="77"/>
      <c r="J32" s="78" t="s">
        <v>31</v>
      </c>
      <c r="K32" s="79"/>
      <c r="L32" s="313">
        <v>0</v>
      </c>
      <c r="M32" s="301">
        <f>(L32*2)</f>
        <v>0</v>
      </c>
      <c r="N32" s="313">
        <v>0</v>
      </c>
      <c r="O32" s="315">
        <v>0</v>
      </c>
      <c r="P32" s="301">
        <v>0</v>
      </c>
      <c r="Q32" s="313">
        <f>SUM(O32*P32)</f>
        <v>0</v>
      </c>
      <c r="R32" s="327">
        <f t="shared" ref="R32" si="11">SUM(M32+N32+Q32)</f>
        <v>0</v>
      </c>
      <c r="S32" s="342"/>
      <c r="T32" s="21"/>
    </row>
    <row r="33" spans="1:20" ht="14">
      <c r="A33" s="306"/>
      <c r="B33" s="299"/>
      <c r="C33" s="299"/>
      <c r="D33" s="299"/>
      <c r="E33" s="299"/>
      <c r="F33" s="299"/>
      <c r="G33" s="299"/>
      <c r="H33" s="299"/>
      <c r="I33" s="51"/>
      <c r="J33" s="62" t="s">
        <v>31</v>
      </c>
      <c r="K33" s="63"/>
      <c r="L33" s="314"/>
      <c r="M33" s="312"/>
      <c r="N33" s="314"/>
      <c r="O33" s="316"/>
      <c r="P33" s="312"/>
      <c r="Q33" s="314"/>
      <c r="R33" s="312"/>
      <c r="S33" s="342"/>
      <c r="T33" s="21"/>
    </row>
    <row r="34" spans="1:20" ht="14">
      <c r="A34" s="305">
        <v>14</v>
      </c>
      <c r="B34" s="309"/>
      <c r="C34" s="309"/>
      <c r="D34" s="298"/>
      <c r="E34" s="298"/>
      <c r="F34" s="298"/>
      <c r="G34" s="298"/>
      <c r="H34" s="298"/>
      <c r="I34" s="77"/>
      <c r="J34" s="78" t="s">
        <v>31</v>
      </c>
      <c r="K34" s="79"/>
      <c r="L34" s="313">
        <v>0</v>
      </c>
      <c r="M34" s="301">
        <f>(L34*2)</f>
        <v>0</v>
      </c>
      <c r="N34" s="313">
        <v>0</v>
      </c>
      <c r="O34" s="315">
        <v>0</v>
      </c>
      <c r="P34" s="301">
        <v>0</v>
      </c>
      <c r="Q34" s="313">
        <f>SUM(O34*P34)</f>
        <v>0</v>
      </c>
      <c r="R34" s="327">
        <f t="shared" ref="R34" si="12">SUM(M34+N34+Q34)</f>
        <v>0</v>
      </c>
      <c r="S34" s="342"/>
      <c r="T34" s="21"/>
    </row>
    <row r="35" spans="1:20" ht="14">
      <c r="A35" s="306"/>
      <c r="B35" s="299"/>
      <c r="C35" s="299"/>
      <c r="D35" s="299"/>
      <c r="E35" s="299"/>
      <c r="F35" s="299"/>
      <c r="G35" s="299"/>
      <c r="H35" s="299"/>
      <c r="I35" s="51"/>
      <c r="J35" s="62" t="s">
        <v>31</v>
      </c>
      <c r="K35" s="63"/>
      <c r="L35" s="314"/>
      <c r="M35" s="312"/>
      <c r="N35" s="314"/>
      <c r="O35" s="316"/>
      <c r="P35" s="312"/>
      <c r="Q35" s="314"/>
      <c r="R35" s="312"/>
      <c r="S35" s="342"/>
      <c r="T35" s="21"/>
    </row>
    <row r="36" spans="1:20" ht="14">
      <c r="A36" s="305">
        <v>15</v>
      </c>
      <c r="B36" s="309"/>
      <c r="C36" s="309"/>
      <c r="D36" s="298"/>
      <c r="E36" s="298"/>
      <c r="F36" s="298"/>
      <c r="G36" s="298"/>
      <c r="H36" s="298"/>
      <c r="I36" s="77"/>
      <c r="J36" s="78" t="s">
        <v>31</v>
      </c>
      <c r="K36" s="79"/>
      <c r="L36" s="313">
        <v>0</v>
      </c>
      <c r="M36" s="301">
        <f>(L36*2)</f>
        <v>0</v>
      </c>
      <c r="N36" s="313">
        <v>0</v>
      </c>
      <c r="O36" s="315">
        <v>0</v>
      </c>
      <c r="P36" s="301">
        <v>0</v>
      </c>
      <c r="Q36" s="313">
        <f>SUM(O36*P36)</f>
        <v>0</v>
      </c>
      <c r="R36" s="327">
        <f t="shared" ref="R36" si="13">SUM(M36+N36+Q36)</f>
        <v>0</v>
      </c>
      <c r="S36" s="342"/>
      <c r="T36" s="21"/>
    </row>
    <row r="37" spans="1:20" ht="14">
      <c r="A37" s="306"/>
      <c r="B37" s="299"/>
      <c r="C37" s="299"/>
      <c r="D37" s="299"/>
      <c r="E37" s="299"/>
      <c r="F37" s="299"/>
      <c r="G37" s="299"/>
      <c r="H37" s="299"/>
      <c r="I37" s="51"/>
      <c r="J37" s="62" t="s">
        <v>31</v>
      </c>
      <c r="K37" s="63"/>
      <c r="L37" s="314"/>
      <c r="M37" s="312"/>
      <c r="N37" s="314"/>
      <c r="O37" s="316"/>
      <c r="P37" s="312"/>
      <c r="Q37" s="314"/>
      <c r="R37" s="312"/>
      <c r="S37" s="342"/>
      <c r="T37" s="21"/>
    </row>
    <row r="38" spans="1:20" ht="14">
      <c r="A38" s="305">
        <v>16</v>
      </c>
      <c r="B38" s="309"/>
      <c r="C38" s="309"/>
      <c r="D38" s="298"/>
      <c r="E38" s="298"/>
      <c r="F38" s="298"/>
      <c r="G38" s="298"/>
      <c r="H38" s="298"/>
      <c r="I38" s="77"/>
      <c r="J38" s="78" t="s">
        <v>31</v>
      </c>
      <c r="K38" s="79"/>
      <c r="L38" s="313">
        <v>0</v>
      </c>
      <c r="M38" s="301">
        <f>(L38*2)</f>
        <v>0</v>
      </c>
      <c r="N38" s="313">
        <v>0</v>
      </c>
      <c r="O38" s="315">
        <v>0</v>
      </c>
      <c r="P38" s="301">
        <v>0</v>
      </c>
      <c r="Q38" s="313">
        <f>SUM(O38*P38)</f>
        <v>0</v>
      </c>
      <c r="R38" s="327">
        <f t="shared" ref="R38" si="14">SUM(M38+N38+Q38)</f>
        <v>0</v>
      </c>
      <c r="S38" s="342"/>
      <c r="T38" s="21"/>
    </row>
    <row r="39" spans="1:20" ht="14">
      <c r="A39" s="306"/>
      <c r="B39" s="299"/>
      <c r="C39" s="299"/>
      <c r="D39" s="299"/>
      <c r="E39" s="299"/>
      <c r="F39" s="299"/>
      <c r="G39" s="299"/>
      <c r="H39" s="299"/>
      <c r="I39" s="51"/>
      <c r="J39" s="62" t="s">
        <v>31</v>
      </c>
      <c r="K39" s="63"/>
      <c r="L39" s="314"/>
      <c r="M39" s="312"/>
      <c r="N39" s="314"/>
      <c r="O39" s="316"/>
      <c r="P39" s="312"/>
      <c r="Q39" s="314"/>
      <c r="R39" s="312"/>
      <c r="S39" s="342"/>
      <c r="T39" s="21"/>
    </row>
    <row r="40" spans="1:20" ht="14">
      <c r="A40" s="305">
        <v>17</v>
      </c>
      <c r="B40" s="309"/>
      <c r="C40" s="309"/>
      <c r="D40" s="298"/>
      <c r="E40" s="298"/>
      <c r="F40" s="298"/>
      <c r="G40" s="298"/>
      <c r="H40" s="298"/>
      <c r="I40" s="77"/>
      <c r="J40" s="78" t="s">
        <v>31</v>
      </c>
      <c r="K40" s="79"/>
      <c r="L40" s="313">
        <v>0</v>
      </c>
      <c r="M40" s="301">
        <f>(L40*2)</f>
        <v>0</v>
      </c>
      <c r="N40" s="313">
        <v>0</v>
      </c>
      <c r="O40" s="315">
        <v>0</v>
      </c>
      <c r="P40" s="301">
        <v>0</v>
      </c>
      <c r="Q40" s="313">
        <f>SUM(O40*P40)</f>
        <v>0</v>
      </c>
      <c r="R40" s="327">
        <f t="shared" ref="R40" si="15">SUM(M40+N40+Q40)</f>
        <v>0</v>
      </c>
      <c r="S40" s="342"/>
      <c r="T40" s="21"/>
    </row>
    <row r="41" spans="1:20" ht="14">
      <c r="A41" s="306"/>
      <c r="B41" s="299"/>
      <c r="C41" s="299"/>
      <c r="D41" s="299"/>
      <c r="E41" s="299"/>
      <c r="F41" s="299"/>
      <c r="G41" s="299"/>
      <c r="H41" s="299"/>
      <c r="I41" s="51"/>
      <c r="J41" s="62" t="s">
        <v>31</v>
      </c>
      <c r="K41" s="63"/>
      <c r="L41" s="314"/>
      <c r="M41" s="312"/>
      <c r="N41" s="314"/>
      <c r="O41" s="316"/>
      <c r="P41" s="312"/>
      <c r="Q41" s="314"/>
      <c r="R41" s="312"/>
      <c r="S41" s="342"/>
      <c r="T41" s="21"/>
    </row>
    <row r="42" spans="1:20" ht="14">
      <c r="A42" s="305">
        <v>18</v>
      </c>
      <c r="B42" s="309"/>
      <c r="C42" s="309"/>
      <c r="D42" s="298"/>
      <c r="E42" s="298"/>
      <c r="F42" s="298"/>
      <c r="G42" s="298"/>
      <c r="H42" s="298"/>
      <c r="I42" s="77"/>
      <c r="J42" s="78" t="s">
        <v>31</v>
      </c>
      <c r="K42" s="79"/>
      <c r="L42" s="313">
        <v>0</v>
      </c>
      <c r="M42" s="301">
        <f>(L42*2)</f>
        <v>0</v>
      </c>
      <c r="N42" s="313">
        <v>0</v>
      </c>
      <c r="O42" s="315">
        <v>0</v>
      </c>
      <c r="P42" s="301">
        <v>0</v>
      </c>
      <c r="Q42" s="313">
        <f>SUM(O42*P42)</f>
        <v>0</v>
      </c>
      <c r="R42" s="327">
        <f t="shared" ref="R42" si="16">SUM(M42+N42+Q42)</f>
        <v>0</v>
      </c>
      <c r="S42" s="342"/>
      <c r="T42" s="21"/>
    </row>
    <row r="43" spans="1:20" ht="14">
      <c r="A43" s="306"/>
      <c r="B43" s="299"/>
      <c r="C43" s="299"/>
      <c r="D43" s="299"/>
      <c r="E43" s="299"/>
      <c r="F43" s="299"/>
      <c r="G43" s="299"/>
      <c r="H43" s="299"/>
      <c r="I43" s="51"/>
      <c r="J43" s="62" t="s">
        <v>31</v>
      </c>
      <c r="K43" s="63"/>
      <c r="L43" s="314"/>
      <c r="M43" s="312"/>
      <c r="N43" s="314"/>
      <c r="O43" s="316"/>
      <c r="P43" s="312"/>
      <c r="Q43" s="314"/>
      <c r="R43" s="312"/>
      <c r="S43" s="342"/>
      <c r="T43" s="21"/>
    </row>
    <row r="44" spans="1:20" ht="14">
      <c r="A44" s="305">
        <v>19</v>
      </c>
      <c r="B44" s="309"/>
      <c r="C44" s="309"/>
      <c r="D44" s="298"/>
      <c r="E44" s="298"/>
      <c r="F44" s="298"/>
      <c r="G44" s="298"/>
      <c r="H44" s="298"/>
      <c r="I44" s="77"/>
      <c r="J44" s="78" t="s">
        <v>31</v>
      </c>
      <c r="K44" s="79"/>
      <c r="L44" s="313">
        <v>0</v>
      </c>
      <c r="M44" s="301">
        <f>(L44*2)</f>
        <v>0</v>
      </c>
      <c r="N44" s="313">
        <v>0</v>
      </c>
      <c r="O44" s="315">
        <v>0</v>
      </c>
      <c r="P44" s="301">
        <v>0</v>
      </c>
      <c r="Q44" s="313">
        <f>SUM(O44*P44)</f>
        <v>0</v>
      </c>
      <c r="R44" s="327">
        <f t="shared" ref="R44" si="17">SUM(M44+N44+Q44)</f>
        <v>0</v>
      </c>
      <c r="S44" s="342"/>
      <c r="T44" s="21"/>
    </row>
    <row r="45" spans="1:20" ht="14">
      <c r="A45" s="306"/>
      <c r="B45" s="299"/>
      <c r="C45" s="299"/>
      <c r="D45" s="299"/>
      <c r="E45" s="299"/>
      <c r="F45" s="299"/>
      <c r="G45" s="299"/>
      <c r="H45" s="299"/>
      <c r="I45" s="51"/>
      <c r="J45" s="62" t="s">
        <v>31</v>
      </c>
      <c r="K45" s="63"/>
      <c r="L45" s="314"/>
      <c r="M45" s="312"/>
      <c r="N45" s="314"/>
      <c r="O45" s="316"/>
      <c r="P45" s="312"/>
      <c r="Q45" s="314"/>
      <c r="R45" s="312"/>
      <c r="S45" s="342"/>
      <c r="T45" s="21"/>
    </row>
    <row r="46" spans="1:20" ht="14">
      <c r="A46" s="305">
        <v>20</v>
      </c>
      <c r="B46" s="298"/>
      <c r="C46" s="298"/>
      <c r="D46" s="298"/>
      <c r="E46" s="298"/>
      <c r="F46" s="298"/>
      <c r="G46" s="298"/>
      <c r="H46" s="298"/>
      <c r="I46" s="77"/>
      <c r="J46" s="78" t="s">
        <v>31</v>
      </c>
      <c r="K46" s="79"/>
      <c r="L46" s="301">
        <v>0</v>
      </c>
      <c r="M46" s="301">
        <f>(L46*2)</f>
        <v>0</v>
      </c>
      <c r="N46" s="301">
        <v>0</v>
      </c>
      <c r="O46" s="315">
        <v>0</v>
      </c>
      <c r="P46" s="301">
        <v>0</v>
      </c>
      <c r="Q46" s="313">
        <f>SUM(O46*P46)</f>
        <v>0</v>
      </c>
      <c r="R46" s="301">
        <f>SUM(M46+N46+Q46)</f>
        <v>0</v>
      </c>
      <c r="S46" s="342"/>
      <c r="T46" s="21"/>
    </row>
    <row r="47" spans="1:20" ht="14.5" thickBot="1">
      <c r="A47" s="334"/>
      <c r="B47" s="300"/>
      <c r="C47" s="300"/>
      <c r="D47" s="300"/>
      <c r="E47" s="300"/>
      <c r="F47" s="300"/>
      <c r="G47" s="300"/>
      <c r="H47" s="300"/>
      <c r="I47" s="80"/>
      <c r="J47" s="81" t="s">
        <v>31</v>
      </c>
      <c r="K47" s="82"/>
      <c r="L47" s="302"/>
      <c r="M47" s="302"/>
      <c r="N47" s="302"/>
      <c r="O47" s="335"/>
      <c r="P47" s="302"/>
      <c r="Q47" s="340"/>
      <c r="R47" s="302"/>
      <c r="S47" s="343"/>
      <c r="T47" s="21"/>
    </row>
    <row r="48" spans="1:20" ht="14.25" customHeight="1" thickTop="1">
      <c r="B48" s="5"/>
      <c r="C48" s="5"/>
      <c r="D48" s="5"/>
      <c r="E48" s="5"/>
      <c r="F48" s="5"/>
      <c r="G48" s="5"/>
      <c r="H48" s="5"/>
      <c r="I48" s="328" t="s">
        <v>34</v>
      </c>
      <c r="J48" s="329"/>
      <c r="K48" s="330"/>
      <c r="L48" s="303">
        <f>SUM(L8:L47)</f>
        <v>0</v>
      </c>
      <c r="M48" s="303">
        <f>SUM(M8:M47)</f>
        <v>0</v>
      </c>
      <c r="N48" s="303">
        <f>SUM(N8:N47)</f>
        <v>0</v>
      </c>
      <c r="O48" s="336">
        <f>SUM(O8:O47)</f>
        <v>0</v>
      </c>
      <c r="P48" s="317"/>
      <c r="Q48" s="303">
        <f>SUM(Q8:Q47)</f>
        <v>0</v>
      </c>
      <c r="R48" s="303">
        <f>SUM(R8:R47)</f>
        <v>0</v>
      </c>
      <c r="S48" s="338"/>
      <c r="T48" s="21"/>
    </row>
    <row r="49" spans="1:20" ht="14.5" thickBot="1">
      <c r="B49" s="1" t="s">
        <v>211</v>
      </c>
      <c r="C49" s="5"/>
      <c r="D49" s="5"/>
      <c r="E49" s="5"/>
      <c r="F49" s="5"/>
      <c r="G49" s="5"/>
      <c r="H49" s="5"/>
      <c r="I49" s="331"/>
      <c r="J49" s="332"/>
      <c r="K49" s="333"/>
      <c r="L49" s="304"/>
      <c r="M49" s="304"/>
      <c r="N49" s="304"/>
      <c r="O49" s="337"/>
      <c r="P49" s="318"/>
      <c r="Q49" s="304"/>
      <c r="R49" s="304"/>
      <c r="S49" s="339"/>
      <c r="T49" s="21"/>
    </row>
    <row r="50" spans="1:20" ht="15" customHeight="1" thickTop="1">
      <c r="B50" s="20" t="s">
        <v>212</v>
      </c>
      <c r="F50"/>
      <c r="G50"/>
      <c r="H50"/>
      <c r="I50" s="307"/>
      <c r="J50" s="308"/>
      <c r="K50" s="308"/>
      <c r="L50" s="308"/>
      <c r="M50" s="308"/>
      <c r="N50" s="308"/>
      <c r="O50" s="308"/>
      <c r="P50" s="33"/>
      <c r="Q50" s="33"/>
      <c r="R50" s="33"/>
      <c r="S50" s="21"/>
    </row>
    <row r="51" spans="1:20" ht="15" customHeight="1">
      <c r="B51" s="20" t="s">
        <v>213</v>
      </c>
      <c r="F51"/>
      <c r="G51"/>
      <c r="H51"/>
      <c r="I51" s="310"/>
      <c r="J51" s="311"/>
      <c r="K51" s="311"/>
      <c r="L51" s="311"/>
      <c r="M51" s="311"/>
      <c r="N51" s="311"/>
      <c r="O51" s="311"/>
      <c r="P51" s="34"/>
      <c r="Q51" s="33"/>
      <c r="R51" s="33"/>
      <c r="S51" s="21"/>
    </row>
    <row r="52" spans="1:20">
      <c r="A52" s="35"/>
      <c r="B52" s="35"/>
      <c r="C52" s="35"/>
      <c r="D52" s="35"/>
      <c r="E52" s="35"/>
      <c r="F52" s="35"/>
      <c r="G52" s="35"/>
      <c r="H52" s="35"/>
      <c r="I52" s="35"/>
      <c r="J52" s="36"/>
      <c r="K52" s="36"/>
      <c r="L52" s="36"/>
      <c r="M52" s="36"/>
      <c r="N52" s="36"/>
      <c r="O52" s="36"/>
      <c r="P52" s="36"/>
      <c r="Q52" s="36"/>
      <c r="R52" s="36"/>
      <c r="S52" s="21"/>
    </row>
  </sheetData>
  <mergeCells count="338">
    <mergeCell ref="N24:N25"/>
    <mergeCell ref="N44:N45"/>
    <mergeCell ref="N46:N47"/>
    <mergeCell ref="N48:N49"/>
    <mergeCell ref="N26:N27"/>
    <mergeCell ref="N28:N29"/>
    <mergeCell ref="N30:N31"/>
    <mergeCell ref="N32:N33"/>
    <mergeCell ref="N34:N35"/>
    <mergeCell ref="N36:N37"/>
    <mergeCell ref="N38:N39"/>
    <mergeCell ref="N40:N41"/>
    <mergeCell ref="N42:N43"/>
    <mergeCell ref="H14:H15"/>
    <mergeCell ref="M12:M13"/>
    <mergeCell ref="K1:L1"/>
    <mergeCell ref="M1:N1"/>
    <mergeCell ref="M10:M11"/>
    <mergeCell ref="M2:N2"/>
    <mergeCell ref="L8:L9"/>
    <mergeCell ref="I4:O4"/>
    <mergeCell ref="E26:E27"/>
    <mergeCell ref="E22:E23"/>
    <mergeCell ref="O1:P1"/>
    <mergeCell ref="M8:M9"/>
    <mergeCell ref="G26:G27"/>
    <mergeCell ref="L14:L15"/>
    <mergeCell ref="M14:M15"/>
    <mergeCell ref="H24:H25"/>
    <mergeCell ref="N8:N9"/>
    <mergeCell ref="N10:N11"/>
    <mergeCell ref="N12:N13"/>
    <mergeCell ref="N14:N15"/>
    <mergeCell ref="N16:N17"/>
    <mergeCell ref="N18:N19"/>
    <mergeCell ref="N20:N21"/>
    <mergeCell ref="N22:N23"/>
    <mergeCell ref="G8:G9"/>
    <mergeCell ref="L12:L13"/>
    <mergeCell ref="F8:F9"/>
    <mergeCell ref="Q8:Q9"/>
    <mergeCell ref="O8:O9"/>
    <mergeCell ref="P8:P9"/>
    <mergeCell ref="H8:H9"/>
    <mergeCell ref="H10:H11"/>
    <mergeCell ref="H12:H13"/>
    <mergeCell ref="Q1:R1"/>
    <mergeCell ref="E6:E7"/>
    <mergeCell ref="D6:D7"/>
    <mergeCell ref="G6:G7"/>
    <mergeCell ref="Q2:R2"/>
    <mergeCell ref="S6:S7"/>
    <mergeCell ref="Q4:R4"/>
    <mergeCell ref="O2:P2"/>
    <mergeCell ref="P6:P7"/>
    <mergeCell ref="B5:E5"/>
    <mergeCell ref="C6:C7"/>
    <mergeCell ref="K2:L2"/>
    <mergeCell ref="L6:L7"/>
    <mergeCell ref="O6:O7"/>
    <mergeCell ref="G3:I3"/>
    <mergeCell ref="A2:I2"/>
    <mergeCell ref="F6:F7"/>
    <mergeCell ref="H6:H7"/>
    <mergeCell ref="R14:R15"/>
    <mergeCell ref="R10:R11"/>
    <mergeCell ref="O12:O13"/>
    <mergeCell ref="R12:R13"/>
    <mergeCell ref="Q10:Q11"/>
    <mergeCell ref="Q12:Q13"/>
    <mergeCell ref="O10:O11"/>
    <mergeCell ref="P10:P11"/>
    <mergeCell ref="P12:P13"/>
    <mergeCell ref="Q14:Q15"/>
    <mergeCell ref="O14:O15"/>
    <mergeCell ref="P14:P15"/>
    <mergeCell ref="O46:O47"/>
    <mergeCell ref="O48:O49"/>
    <mergeCell ref="S48:S49"/>
    <mergeCell ref="Q46:Q47"/>
    <mergeCell ref="R46:R47"/>
    <mergeCell ref="R42:R43"/>
    <mergeCell ref="Q44:Q45"/>
    <mergeCell ref="R44:R45"/>
    <mergeCell ref="S8:S47"/>
    <mergeCell ref="R8:R9"/>
    <mergeCell ref="Q40:Q41"/>
    <mergeCell ref="R40:R41"/>
    <mergeCell ref="R38:R39"/>
    <mergeCell ref="Q36:Q37"/>
    <mergeCell ref="R36:R37"/>
    <mergeCell ref="Q26:Q27"/>
    <mergeCell ref="Q28:Q29"/>
    <mergeCell ref="R26:R27"/>
    <mergeCell ref="Q48:Q49"/>
    <mergeCell ref="R48:R49"/>
    <mergeCell ref="R34:R35"/>
    <mergeCell ref="R32:R33"/>
    <mergeCell ref="R30:R31"/>
    <mergeCell ref="Q18:Q19"/>
    <mergeCell ref="O36:O37"/>
    <mergeCell ref="O32:O33"/>
    <mergeCell ref="P32:P33"/>
    <mergeCell ref="Q32:Q33"/>
    <mergeCell ref="O38:O39"/>
    <mergeCell ref="Q42:Q43"/>
    <mergeCell ref="P42:P43"/>
    <mergeCell ref="P40:P41"/>
    <mergeCell ref="Q38:Q39"/>
    <mergeCell ref="O34:O35"/>
    <mergeCell ref="P34:P35"/>
    <mergeCell ref="Q34:Q35"/>
    <mergeCell ref="P36:P37"/>
    <mergeCell ref="P38:P39"/>
    <mergeCell ref="D40:D41"/>
    <mergeCell ref="C40:C41"/>
    <mergeCell ref="E40:E41"/>
    <mergeCell ref="B40:B41"/>
    <mergeCell ref="A42:A43"/>
    <mergeCell ref="D42:D43"/>
    <mergeCell ref="C42:C43"/>
    <mergeCell ref="E42:E43"/>
    <mergeCell ref="B42:B43"/>
    <mergeCell ref="G38:G39"/>
    <mergeCell ref="A38:A39"/>
    <mergeCell ref="D38:D39"/>
    <mergeCell ref="I48:K49"/>
    <mergeCell ref="L46:L47"/>
    <mergeCell ref="G46:G47"/>
    <mergeCell ref="L48:L49"/>
    <mergeCell ref="A46:A47"/>
    <mergeCell ref="D46:D47"/>
    <mergeCell ref="C46:C47"/>
    <mergeCell ref="E46:E47"/>
    <mergeCell ref="B46:B47"/>
    <mergeCell ref="C38:C39"/>
    <mergeCell ref="E38:E39"/>
    <mergeCell ref="B38:B39"/>
    <mergeCell ref="B44:B45"/>
    <mergeCell ref="G44:G45"/>
    <mergeCell ref="A44:A45"/>
    <mergeCell ref="D44:D45"/>
    <mergeCell ref="C44:C45"/>
    <mergeCell ref="E44:E45"/>
    <mergeCell ref="G42:G43"/>
    <mergeCell ref="G40:G41"/>
    <mergeCell ref="A40:A41"/>
    <mergeCell ref="E32:E33"/>
    <mergeCell ref="B32:B33"/>
    <mergeCell ref="A32:A33"/>
    <mergeCell ref="D32:D33"/>
    <mergeCell ref="C32:C33"/>
    <mergeCell ref="G32:G33"/>
    <mergeCell ref="F32:F33"/>
    <mergeCell ref="G34:G35"/>
    <mergeCell ref="G36:G37"/>
    <mergeCell ref="A34:A35"/>
    <mergeCell ref="D34:D35"/>
    <mergeCell ref="C34:C35"/>
    <mergeCell ref="E34:E35"/>
    <mergeCell ref="D36:D37"/>
    <mergeCell ref="A36:A37"/>
    <mergeCell ref="C36:C37"/>
    <mergeCell ref="E36:E37"/>
    <mergeCell ref="B34:B35"/>
    <mergeCell ref="B36:B37"/>
    <mergeCell ref="F34:F35"/>
    <mergeCell ref="F36:F37"/>
    <mergeCell ref="B30:B31"/>
    <mergeCell ref="Q30:Q31"/>
    <mergeCell ref="A28:A29"/>
    <mergeCell ref="D28:D29"/>
    <mergeCell ref="L28:L29"/>
    <mergeCell ref="M28:M29"/>
    <mergeCell ref="O28:O29"/>
    <mergeCell ref="G28:G29"/>
    <mergeCell ref="F30:F31"/>
    <mergeCell ref="P28:P29"/>
    <mergeCell ref="A30:A31"/>
    <mergeCell ref="D30:D31"/>
    <mergeCell ref="C30:C31"/>
    <mergeCell ref="G30:G31"/>
    <mergeCell ref="E30:E31"/>
    <mergeCell ref="O30:O31"/>
    <mergeCell ref="M30:M31"/>
    <mergeCell ref="E28:E29"/>
    <mergeCell ref="B26:B27"/>
    <mergeCell ref="B28:B29"/>
    <mergeCell ref="R28:R29"/>
    <mergeCell ref="Q24:Q25"/>
    <mergeCell ref="R24:R25"/>
    <mergeCell ref="A26:A27"/>
    <mergeCell ref="D26:D27"/>
    <mergeCell ref="L26:L27"/>
    <mergeCell ref="M26:M27"/>
    <mergeCell ref="O26:O27"/>
    <mergeCell ref="P26:P27"/>
    <mergeCell ref="E24:E25"/>
    <mergeCell ref="C26:C27"/>
    <mergeCell ref="A24:A25"/>
    <mergeCell ref="D24:D25"/>
    <mergeCell ref="L24:L25"/>
    <mergeCell ref="M24:M25"/>
    <mergeCell ref="O24:O25"/>
    <mergeCell ref="G24:G25"/>
    <mergeCell ref="C24:C25"/>
    <mergeCell ref="B24:B25"/>
    <mergeCell ref="F24:F25"/>
    <mergeCell ref="F26:F27"/>
    <mergeCell ref="F28:F29"/>
    <mergeCell ref="A22:A23"/>
    <mergeCell ref="D22:D23"/>
    <mergeCell ref="L22:L23"/>
    <mergeCell ref="M22:M23"/>
    <mergeCell ref="O22:O23"/>
    <mergeCell ref="G20:G21"/>
    <mergeCell ref="C22:C23"/>
    <mergeCell ref="Q22:Q23"/>
    <mergeCell ref="R22:R23"/>
    <mergeCell ref="B22:B23"/>
    <mergeCell ref="B20:B21"/>
    <mergeCell ref="A20:A21"/>
    <mergeCell ref="D20:D21"/>
    <mergeCell ref="L20:L21"/>
    <mergeCell ref="M20:M21"/>
    <mergeCell ref="O20:O21"/>
    <mergeCell ref="P20:P21"/>
    <mergeCell ref="F22:F23"/>
    <mergeCell ref="Q20:Q21"/>
    <mergeCell ref="R20:R21"/>
    <mergeCell ref="H22:H23"/>
    <mergeCell ref="B18:B19"/>
    <mergeCell ref="A16:A17"/>
    <mergeCell ref="D16:D17"/>
    <mergeCell ref="L18:L19"/>
    <mergeCell ref="M18:M19"/>
    <mergeCell ref="G16:G17"/>
    <mergeCell ref="O18:O19"/>
    <mergeCell ref="G18:G19"/>
    <mergeCell ref="C16:C17"/>
    <mergeCell ref="E16:E17"/>
    <mergeCell ref="B16:B17"/>
    <mergeCell ref="Q16:Q17"/>
    <mergeCell ref="R16:R17"/>
    <mergeCell ref="L16:L17"/>
    <mergeCell ref="M16:M17"/>
    <mergeCell ref="O16:O17"/>
    <mergeCell ref="P16:P17"/>
    <mergeCell ref="F16:F17"/>
    <mergeCell ref="F18:F19"/>
    <mergeCell ref="F20:F21"/>
    <mergeCell ref="R18:R19"/>
    <mergeCell ref="H16:H17"/>
    <mergeCell ref="H18:H19"/>
    <mergeCell ref="H20:H21"/>
    <mergeCell ref="C8:C9"/>
    <mergeCell ref="A6:A7"/>
    <mergeCell ref="B6:B7"/>
    <mergeCell ref="E8:E9"/>
    <mergeCell ref="B8:B9"/>
    <mergeCell ref="I6:K6"/>
    <mergeCell ref="C28:C29"/>
    <mergeCell ref="P18:P19"/>
    <mergeCell ref="P22:P23"/>
    <mergeCell ref="C18:C19"/>
    <mergeCell ref="C20:C21"/>
    <mergeCell ref="G22:G23"/>
    <mergeCell ref="D18:D19"/>
    <mergeCell ref="E20:E21"/>
    <mergeCell ref="E18:E19"/>
    <mergeCell ref="A8:A9"/>
    <mergeCell ref="D8:D9"/>
    <mergeCell ref="D12:D13"/>
    <mergeCell ref="C12:C13"/>
    <mergeCell ref="D10:D11"/>
    <mergeCell ref="C10:C11"/>
    <mergeCell ref="C14:C15"/>
    <mergeCell ref="L10:L11"/>
    <mergeCell ref="A14:A15"/>
    <mergeCell ref="I51:O51"/>
    <mergeCell ref="P24:P25"/>
    <mergeCell ref="M38:M39"/>
    <mergeCell ref="L38:L39"/>
    <mergeCell ref="L30:L31"/>
    <mergeCell ref="O44:O45"/>
    <mergeCell ref="L40:L41"/>
    <mergeCell ref="L44:L45"/>
    <mergeCell ref="M44:M45"/>
    <mergeCell ref="L34:L35"/>
    <mergeCell ref="L36:L37"/>
    <mergeCell ref="M36:M37"/>
    <mergeCell ref="L42:L43"/>
    <mergeCell ref="M42:M43"/>
    <mergeCell ref="O42:O43"/>
    <mergeCell ref="M40:M41"/>
    <mergeCell ref="O40:O41"/>
    <mergeCell ref="M34:M35"/>
    <mergeCell ref="P30:P31"/>
    <mergeCell ref="L32:L33"/>
    <mergeCell ref="M32:M33"/>
    <mergeCell ref="P48:P49"/>
    <mergeCell ref="P44:P45"/>
    <mergeCell ref="P46:P47"/>
    <mergeCell ref="M46:M47"/>
    <mergeCell ref="M48:M49"/>
    <mergeCell ref="F38:F39"/>
    <mergeCell ref="A10:A11"/>
    <mergeCell ref="F40:F41"/>
    <mergeCell ref="F42:F43"/>
    <mergeCell ref="F44:F45"/>
    <mergeCell ref="F46:F47"/>
    <mergeCell ref="I50:O50"/>
    <mergeCell ref="D14:D15"/>
    <mergeCell ref="A12:A13"/>
    <mergeCell ref="G10:G11"/>
    <mergeCell ref="G12:G13"/>
    <mergeCell ref="G14:G15"/>
    <mergeCell ref="E10:E11"/>
    <mergeCell ref="E12:E13"/>
    <mergeCell ref="E14:E15"/>
    <mergeCell ref="B14:B15"/>
    <mergeCell ref="B10:B11"/>
    <mergeCell ref="B12:B13"/>
    <mergeCell ref="F10:F11"/>
    <mergeCell ref="F12:F13"/>
    <mergeCell ref="F14:F15"/>
    <mergeCell ref="A18:A19"/>
    <mergeCell ref="H44:H45"/>
    <mergeCell ref="H46:H47"/>
    <mergeCell ref="H26:H27"/>
    <mergeCell ref="H28:H29"/>
    <mergeCell ref="H30:H31"/>
    <mergeCell ref="H32:H33"/>
    <mergeCell ref="H34:H35"/>
    <mergeCell ref="H36:H37"/>
    <mergeCell ref="H38:H39"/>
    <mergeCell ref="H40:H41"/>
    <mergeCell ref="H42:H43"/>
  </mergeCells>
  <phoneticPr fontId="20"/>
  <dataValidations count="2">
    <dataValidation type="list" allowBlank="1" showInputMessage="1" showErrorMessage="1" sqref="C8:C47" xr:uid="{00000000-0002-0000-0800-000000000000}">
      <formula1>$V$8:$V$10</formula1>
    </dataValidation>
    <dataValidation type="list" allowBlank="1" showInputMessage="1" showErrorMessage="1" sqref="B8:B47" xr:uid="{00000000-0002-0000-0800-000001000000}">
      <formula1>$U$8:$U$9</formula1>
    </dataValidation>
  </dataValidations>
  <printOptions horizontalCentered="1" verticalCentered="1"/>
  <pageMargins left="0.59055118110236227" right="0.59055118110236227" top="0.55118110236220474" bottom="0.19685039370078741" header="0.39370078740157483" footer="0"/>
  <pageSetup paperSize="9" scale="68"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L32"/>
  <sheetViews>
    <sheetView view="pageBreakPreview" zoomScale="85" zoomScaleNormal="85" zoomScaleSheetLayoutView="85" workbookViewId="0">
      <selection activeCell="F7" sqref="F7"/>
    </sheetView>
  </sheetViews>
  <sheetFormatPr defaultColWidth="8" defaultRowHeight="12.5"/>
  <cols>
    <col min="1" max="1" width="5.453125" style="38" customWidth="1"/>
    <col min="2" max="5" width="6.6328125" style="38" customWidth="1"/>
    <col min="6" max="6" width="40.6328125" style="38" customWidth="1"/>
    <col min="7" max="7" width="48.7265625" style="38" customWidth="1"/>
    <col min="8" max="8" width="30.6328125" style="39" customWidth="1"/>
    <col min="9" max="9" width="32.6328125" style="38" customWidth="1"/>
    <col min="10" max="16384" width="8" style="38"/>
  </cols>
  <sheetData>
    <row r="1" spans="1:12" ht="30" customHeight="1">
      <c r="A1" s="37"/>
      <c r="K1" s="109">
        <v>1</v>
      </c>
      <c r="L1" s="108">
        <v>1</v>
      </c>
    </row>
    <row r="2" spans="1:12" s="40" customFormat="1" ht="30" customHeight="1">
      <c r="A2" s="119" t="s">
        <v>201</v>
      </c>
      <c r="B2" s="119"/>
      <c r="C2" s="119"/>
      <c r="D2" s="119"/>
      <c r="E2" s="119"/>
      <c r="F2" s="119"/>
      <c r="G2" s="119"/>
      <c r="H2" s="119"/>
      <c r="K2" s="109">
        <v>2</v>
      </c>
      <c r="L2" s="109">
        <v>2</v>
      </c>
    </row>
    <row r="3" spans="1:12" s="40" customFormat="1" ht="13" customHeight="1">
      <c r="H3" s="41"/>
      <c r="K3" s="109">
        <v>3</v>
      </c>
      <c r="L3" s="108">
        <v>3</v>
      </c>
    </row>
    <row r="4" spans="1:12" s="43" customFormat="1" ht="30" customHeight="1">
      <c r="A4" s="96"/>
      <c r="B4" s="96"/>
      <c r="C4" s="96"/>
      <c r="D4" s="96"/>
      <c r="E4" s="96"/>
      <c r="F4" s="96"/>
      <c r="G4" s="96"/>
      <c r="H4" s="62" t="s">
        <v>118</v>
      </c>
      <c r="I4" s="120"/>
      <c r="J4" s="121"/>
      <c r="K4" s="109">
        <v>4</v>
      </c>
      <c r="L4" s="109">
        <v>4</v>
      </c>
    </row>
    <row r="5" spans="1:12" s="43" customFormat="1" ht="30" customHeight="1">
      <c r="A5" s="96"/>
      <c r="B5" s="96" t="s">
        <v>204</v>
      </c>
      <c r="C5" s="96"/>
      <c r="D5" s="96"/>
      <c r="E5" s="96"/>
      <c r="F5" s="96"/>
      <c r="G5" s="96"/>
      <c r="H5" s="366" t="s">
        <v>203</v>
      </c>
      <c r="I5" s="366"/>
      <c r="J5" s="5"/>
      <c r="K5" s="109">
        <v>5</v>
      </c>
      <c r="L5" s="108">
        <v>5</v>
      </c>
    </row>
    <row r="6" spans="1:12" s="43" customFormat="1" ht="22.5" customHeight="1">
      <c r="A6" s="96"/>
      <c r="B6" s="96" t="s">
        <v>202</v>
      </c>
      <c r="C6" s="96"/>
      <c r="D6" s="96"/>
      <c r="E6" s="96"/>
      <c r="F6" s="96"/>
      <c r="G6" s="96"/>
      <c r="H6" s="367"/>
      <c r="I6" s="367"/>
      <c r="K6" s="109">
        <v>6</v>
      </c>
      <c r="L6" s="109">
        <v>6</v>
      </c>
    </row>
    <row r="7" spans="1:12" s="43" customFormat="1" ht="66.75" customHeight="1">
      <c r="A7" s="92"/>
      <c r="B7" s="390"/>
      <c r="C7" s="390"/>
      <c r="D7" s="390"/>
      <c r="E7" s="390"/>
      <c r="F7" s="94" t="s">
        <v>11</v>
      </c>
      <c r="G7" s="94" t="s">
        <v>60</v>
      </c>
      <c r="H7" s="93" t="s">
        <v>37</v>
      </c>
      <c r="I7" s="93" t="s">
        <v>5</v>
      </c>
      <c r="K7" s="109">
        <v>7</v>
      </c>
      <c r="L7" s="108">
        <v>7</v>
      </c>
    </row>
    <row r="8" spans="1:12" s="43" customFormat="1" ht="33.75" customHeight="1">
      <c r="A8" s="388">
        <v>1</v>
      </c>
      <c r="B8" s="383"/>
      <c r="C8" s="372" t="s">
        <v>20</v>
      </c>
      <c r="D8" s="372"/>
      <c r="E8" s="368" t="s">
        <v>3</v>
      </c>
      <c r="F8" s="370"/>
      <c r="G8" s="370"/>
      <c r="H8" s="374">
        <v>0</v>
      </c>
      <c r="I8" s="375"/>
      <c r="K8" s="109">
        <v>8</v>
      </c>
      <c r="L8" s="109">
        <v>8</v>
      </c>
    </row>
    <row r="9" spans="1:12" s="43" customFormat="1" ht="33.75" customHeight="1">
      <c r="A9" s="388"/>
      <c r="B9" s="384"/>
      <c r="C9" s="373"/>
      <c r="D9" s="373"/>
      <c r="E9" s="369"/>
      <c r="F9" s="371"/>
      <c r="G9" s="371"/>
      <c r="H9" s="374"/>
      <c r="I9" s="375"/>
      <c r="K9" s="109">
        <v>9</v>
      </c>
      <c r="L9" s="108">
        <v>9</v>
      </c>
    </row>
    <row r="10" spans="1:12" s="43" customFormat="1" ht="30" customHeight="1">
      <c r="A10" s="388">
        <v>2</v>
      </c>
      <c r="B10" s="383"/>
      <c r="C10" s="372" t="s">
        <v>36</v>
      </c>
      <c r="D10" s="372"/>
      <c r="E10" s="368" t="s">
        <v>22</v>
      </c>
      <c r="F10" s="370"/>
      <c r="G10" s="370"/>
      <c r="H10" s="374">
        <v>0</v>
      </c>
      <c r="I10" s="375"/>
      <c r="K10" s="109">
        <v>10</v>
      </c>
      <c r="L10" s="109">
        <v>10</v>
      </c>
    </row>
    <row r="11" spans="1:12" s="43" customFormat="1" ht="30" customHeight="1">
      <c r="A11" s="388"/>
      <c r="B11" s="384"/>
      <c r="C11" s="373"/>
      <c r="D11" s="373"/>
      <c r="E11" s="369"/>
      <c r="F11" s="371"/>
      <c r="G11" s="371"/>
      <c r="H11" s="374"/>
      <c r="I11" s="375"/>
      <c r="K11" s="109">
        <v>11</v>
      </c>
      <c r="L11" s="108">
        <v>11</v>
      </c>
    </row>
    <row r="12" spans="1:12" s="43" customFormat="1" ht="30" customHeight="1">
      <c r="A12" s="388">
        <v>3</v>
      </c>
      <c r="B12" s="383"/>
      <c r="C12" s="372" t="s">
        <v>36</v>
      </c>
      <c r="D12" s="372"/>
      <c r="E12" s="368" t="s">
        <v>22</v>
      </c>
      <c r="F12" s="370"/>
      <c r="G12" s="370"/>
      <c r="H12" s="374">
        <v>0</v>
      </c>
      <c r="I12" s="375"/>
      <c r="K12" s="109">
        <v>12</v>
      </c>
      <c r="L12" s="109">
        <v>12</v>
      </c>
    </row>
    <row r="13" spans="1:12" s="43" customFormat="1" ht="30" customHeight="1">
      <c r="A13" s="388"/>
      <c r="B13" s="384"/>
      <c r="C13" s="373"/>
      <c r="D13" s="373"/>
      <c r="E13" s="369"/>
      <c r="F13" s="371"/>
      <c r="G13" s="371"/>
      <c r="H13" s="374"/>
      <c r="I13" s="375"/>
      <c r="L13" s="108">
        <v>13</v>
      </c>
    </row>
    <row r="14" spans="1:12" s="43" customFormat="1" ht="30" customHeight="1">
      <c r="A14" s="388">
        <v>4</v>
      </c>
      <c r="B14" s="383"/>
      <c r="C14" s="372" t="s">
        <v>36</v>
      </c>
      <c r="D14" s="372"/>
      <c r="E14" s="368" t="s">
        <v>22</v>
      </c>
      <c r="F14" s="370"/>
      <c r="G14" s="370"/>
      <c r="H14" s="374">
        <v>0</v>
      </c>
      <c r="I14" s="375"/>
      <c r="L14" s="109">
        <v>14</v>
      </c>
    </row>
    <row r="15" spans="1:12" s="43" customFormat="1" ht="30" customHeight="1">
      <c r="A15" s="388"/>
      <c r="B15" s="384"/>
      <c r="C15" s="373"/>
      <c r="D15" s="373"/>
      <c r="E15" s="369"/>
      <c r="F15" s="371"/>
      <c r="G15" s="371"/>
      <c r="H15" s="374"/>
      <c r="I15" s="375"/>
      <c r="L15" s="108">
        <v>15</v>
      </c>
    </row>
    <row r="16" spans="1:12" s="43" customFormat="1" ht="30" customHeight="1">
      <c r="A16" s="388">
        <v>5</v>
      </c>
      <c r="B16" s="383"/>
      <c r="C16" s="372" t="s">
        <v>36</v>
      </c>
      <c r="D16" s="372"/>
      <c r="E16" s="368" t="s">
        <v>22</v>
      </c>
      <c r="F16" s="370"/>
      <c r="G16" s="370"/>
      <c r="H16" s="374">
        <v>0</v>
      </c>
      <c r="I16" s="375"/>
      <c r="L16" s="109">
        <v>16</v>
      </c>
    </row>
    <row r="17" spans="1:12" s="43" customFormat="1" ht="30" customHeight="1">
      <c r="A17" s="388"/>
      <c r="B17" s="384"/>
      <c r="C17" s="373"/>
      <c r="D17" s="373"/>
      <c r="E17" s="369"/>
      <c r="F17" s="371"/>
      <c r="G17" s="371"/>
      <c r="H17" s="374"/>
      <c r="I17" s="375"/>
      <c r="L17" s="108">
        <v>17</v>
      </c>
    </row>
    <row r="18" spans="1:12" s="43" customFormat="1" ht="30" customHeight="1">
      <c r="A18" s="388">
        <v>6</v>
      </c>
      <c r="B18" s="383"/>
      <c r="C18" s="372" t="s">
        <v>36</v>
      </c>
      <c r="D18" s="372"/>
      <c r="E18" s="368" t="s">
        <v>22</v>
      </c>
      <c r="F18" s="370"/>
      <c r="G18" s="370"/>
      <c r="H18" s="374">
        <v>0</v>
      </c>
      <c r="I18" s="375"/>
      <c r="L18" s="109">
        <v>18</v>
      </c>
    </row>
    <row r="19" spans="1:12" s="43" customFormat="1" ht="30" customHeight="1">
      <c r="A19" s="388"/>
      <c r="B19" s="384"/>
      <c r="C19" s="373"/>
      <c r="D19" s="373"/>
      <c r="E19" s="369"/>
      <c r="F19" s="371"/>
      <c r="G19" s="371"/>
      <c r="H19" s="374"/>
      <c r="I19" s="375"/>
      <c r="L19" s="108">
        <v>19</v>
      </c>
    </row>
    <row r="20" spans="1:12" s="43" customFormat="1" ht="30" customHeight="1">
      <c r="A20" s="388">
        <v>7</v>
      </c>
      <c r="B20" s="383"/>
      <c r="C20" s="372" t="s">
        <v>36</v>
      </c>
      <c r="D20" s="372"/>
      <c r="E20" s="368" t="s">
        <v>22</v>
      </c>
      <c r="F20" s="370"/>
      <c r="G20" s="370"/>
      <c r="H20" s="374">
        <v>0</v>
      </c>
      <c r="I20" s="375"/>
      <c r="L20" s="109">
        <v>20</v>
      </c>
    </row>
    <row r="21" spans="1:12" s="43" customFormat="1" ht="30" customHeight="1">
      <c r="A21" s="388"/>
      <c r="B21" s="384"/>
      <c r="C21" s="373"/>
      <c r="D21" s="373"/>
      <c r="E21" s="369"/>
      <c r="F21" s="371"/>
      <c r="G21" s="371"/>
      <c r="H21" s="374"/>
      <c r="I21" s="375"/>
      <c r="L21" s="108">
        <v>21</v>
      </c>
    </row>
    <row r="22" spans="1:12" s="43" customFormat="1" ht="30" customHeight="1">
      <c r="A22" s="388">
        <v>8</v>
      </c>
      <c r="B22" s="383"/>
      <c r="C22" s="372" t="s">
        <v>36</v>
      </c>
      <c r="D22" s="372"/>
      <c r="E22" s="368" t="s">
        <v>22</v>
      </c>
      <c r="F22" s="370"/>
      <c r="G22" s="370"/>
      <c r="H22" s="374">
        <v>0</v>
      </c>
      <c r="I22" s="375"/>
      <c r="L22" s="109">
        <v>22</v>
      </c>
    </row>
    <row r="23" spans="1:12" s="43" customFormat="1" ht="30" customHeight="1">
      <c r="A23" s="388"/>
      <c r="B23" s="384"/>
      <c r="C23" s="373"/>
      <c r="D23" s="373"/>
      <c r="E23" s="369"/>
      <c r="F23" s="371"/>
      <c r="G23" s="371"/>
      <c r="H23" s="374"/>
      <c r="I23" s="375"/>
      <c r="L23" s="108">
        <v>23</v>
      </c>
    </row>
    <row r="24" spans="1:12" s="43" customFormat="1" ht="30" customHeight="1">
      <c r="A24" s="388">
        <v>9</v>
      </c>
      <c r="B24" s="383"/>
      <c r="C24" s="372" t="s">
        <v>36</v>
      </c>
      <c r="D24" s="372"/>
      <c r="E24" s="368" t="s">
        <v>22</v>
      </c>
      <c r="F24" s="370"/>
      <c r="G24" s="370"/>
      <c r="H24" s="374">
        <v>0</v>
      </c>
      <c r="I24" s="375"/>
      <c r="L24" s="109">
        <v>24</v>
      </c>
    </row>
    <row r="25" spans="1:12" s="43" customFormat="1" ht="30" customHeight="1">
      <c r="A25" s="388"/>
      <c r="B25" s="384"/>
      <c r="C25" s="373"/>
      <c r="D25" s="373"/>
      <c r="E25" s="369"/>
      <c r="F25" s="371"/>
      <c r="G25" s="371"/>
      <c r="H25" s="374"/>
      <c r="I25" s="375"/>
      <c r="L25" s="108">
        <v>25</v>
      </c>
    </row>
    <row r="26" spans="1:12" s="43" customFormat="1" ht="30" customHeight="1">
      <c r="A26" s="388">
        <v>10</v>
      </c>
      <c r="B26" s="383"/>
      <c r="C26" s="372" t="s">
        <v>36</v>
      </c>
      <c r="D26" s="372"/>
      <c r="E26" s="368" t="s">
        <v>22</v>
      </c>
      <c r="F26" s="370"/>
      <c r="G26" s="370"/>
      <c r="H26" s="374">
        <v>0</v>
      </c>
      <c r="I26" s="375"/>
      <c r="L26" s="109">
        <v>26</v>
      </c>
    </row>
    <row r="27" spans="1:12" s="43" customFormat="1" ht="30" customHeight="1" thickBot="1">
      <c r="A27" s="389"/>
      <c r="B27" s="384"/>
      <c r="C27" s="381"/>
      <c r="D27" s="373"/>
      <c r="E27" s="382"/>
      <c r="F27" s="380"/>
      <c r="G27" s="380"/>
      <c r="H27" s="379"/>
      <c r="I27" s="376"/>
      <c r="L27" s="108">
        <v>27</v>
      </c>
    </row>
    <row r="28" spans="1:12" s="43" customFormat="1" ht="45" customHeight="1" thickTop="1">
      <c r="A28" s="385" t="s">
        <v>38</v>
      </c>
      <c r="B28" s="386"/>
      <c r="C28" s="386"/>
      <c r="D28" s="386"/>
      <c r="E28" s="386"/>
      <c r="F28" s="386"/>
      <c r="G28" s="387"/>
      <c r="H28" s="95">
        <f>SUM(H8:H27)</f>
        <v>0</v>
      </c>
      <c r="I28" s="96"/>
      <c r="L28" s="109">
        <v>28</v>
      </c>
    </row>
    <row r="29" spans="1:12" s="43" customFormat="1" ht="25" customHeight="1">
      <c r="H29" s="42"/>
      <c r="L29" s="108">
        <v>29</v>
      </c>
    </row>
    <row r="30" spans="1:12" s="43" customFormat="1" ht="25" customHeight="1">
      <c r="H30" s="42"/>
      <c r="L30" s="109">
        <v>30</v>
      </c>
    </row>
    <row r="31" spans="1:12" s="43" customFormat="1" ht="30" customHeight="1">
      <c r="A31" s="44"/>
      <c r="B31" s="377"/>
      <c r="C31" s="377"/>
      <c r="F31" s="378"/>
      <c r="G31" s="378"/>
      <c r="H31" s="378"/>
      <c r="K31" s="38"/>
      <c r="L31" s="108">
        <v>31</v>
      </c>
    </row>
    <row r="32" spans="1:12">
      <c r="L32" s="108"/>
    </row>
  </sheetData>
  <mergeCells count="95">
    <mergeCell ref="B7:E7"/>
    <mergeCell ref="A12:A13"/>
    <mergeCell ref="D10:D11"/>
    <mergeCell ref="D16:D17"/>
    <mergeCell ref="C10:C11"/>
    <mergeCell ref="A10:A11"/>
    <mergeCell ref="B10:B11"/>
    <mergeCell ref="B8:B9"/>
    <mergeCell ref="C8:C9"/>
    <mergeCell ref="E8:E9"/>
    <mergeCell ref="D8:D9"/>
    <mergeCell ref="E10:E11"/>
    <mergeCell ref="E12:E13"/>
    <mergeCell ref="H14:H15"/>
    <mergeCell ref="A8:A9"/>
    <mergeCell ref="B12:B13"/>
    <mergeCell ref="A18:A19"/>
    <mergeCell ref="B18:B19"/>
    <mergeCell ref="D18:D19"/>
    <mergeCell ref="C16:C17"/>
    <mergeCell ref="A14:A15"/>
    <mergeCell ref="A16:A17"/>
    <mergeCell ref="C14:C15"/>
    <mergeCell ref="C12:C13"/>
    <mergeCell ref="D12:D13"/>
    <mergeCell ref="B14:B15"/>
    <mergeCell ref="D14:D15"/>
    <mergeCell ref="B16:B17"/>
    <mergeCell ref="C18:C19"/>
    <mergeCell ref="A20:A21"/>
    <mergeCell ref="A22:A23"/>
    <mergeCell ref="B20:B21"/>
    <mergeCell ref="A24:A25"/>
    <mergeCell ref="C24:C25"/>
    <mergeCell ref="B22:B23"/>
    <mergeCell ref="B24:B25"/>
    <mergeCell ref="C22:C23"/>
    <mergeCell ref="D20:D21"/>
    <mergeCell ref="F20:F21"/>
    <mergeCell ref="E22:E23"/>
    <mergeCell ref="C20:C21"/>
    <mergeCell ref="D22:D23"/>
    <mergeCell ref="E20:E21"/>
    <mergeCell ref="B31:C31"/>
    <mergeCell ref="F31:H31"/>
    <mergeCell ref="H26:H27"/>
    <mergeCell ref="F26:F27"/>
    <mergeCell ref="C26:C27"/>
    <mergeCell ref="E26:E27"/>
    <mergeCell ref="B26:B27"/>
    <mergeCell ref="A28:G28"/>
    <mergeCell ref="A26:A27"/>
    <mergeCell ref="D26:D27"/>
    <mergeCell ref="G26:G27"/>
    <mergeCell ref="E18:E19"/>
    <mergeCell ref="G14:G15"/>
    <mergeCell ref="G16:G17"/>
    <mergeCell ref="G18:G19"/>
    <mergeCell ref="F18:F19"/>
    <mergeCell ref="E14:E15"/>
    <mergeCell ref="E16:E17"/>
    <mergeCell ref="F16:F17"/>
    <mergeCell ref="F14:F15"/>
    <mergeCell ref="H24:H25"/>
    <mergeCell ref="I24:I25"/>
    <mergeCell ref="I26:I27"/>
    <mergeCell ref="I8:I9"/>
    <mergeCell ref="I10:I11"/>
    <mergeCell ref="I12:I13"/>
    <mergeCell ref="I14:I15"/>
    <mergeCell ref="H20:H21"/>
    <mergeCell ref="I16:I17"/>
    <mergeCell ref="I18:I19"/>
    <mergeCell ref="I20:I21"/>
    <mergeCell ref="I22:I23"/>
    <mergeCell ref="H22:H23"/>
    <mergeCell ref="H18:H19"/>
    <mergeCell ref="H8:H9"/>
    <mergeCell ref="H16:H17"/>
    <mergeCell ref="H5:I6"/>
    <mergeCell ref="E24:E25"/>
    <mergeCell ref="F24:F25"/>
    <mergeCell ref="D24:D25"/>
    <mergeCell ref="G24:G25"/>
    <mergeCell ref="H10:H11"/>
    <mergeCell ref="F8:F9"/>
    <mergeCell ref="F10:F11"/>
    <mergeCell ref="F12:F13"/>
    <mergeCell ref="G20:G21"/>
    <mergeCell ref="G22:G23"/>
    <mergeCell ref="F22:F23"/>
    <mergeCell ref="H12:H13"/>
    <mergeCell ref="G12:G13"/>
    <mergeCell ref="G8:G9"/>
    <mergeCell ref="G10:G11"/>
  </mergeCells>
  <phoneticPr fontId="20"/>
  <dataValidations count="2">
    <dataValidation type="list" allowBlank="1" showInputMessage="1" showErrorMessage="1" sqref="B8:B27" xr:uid="{00000000-0002-0000-0900-000000000000}">
      <formula1>$K$1:$K$13</formula1>
    </dataValidation>
    <dataValidation type="list" allowBlank="1" showInputMessage="1" showErrorMessage="1" sqref="D8:D27" xr:uid="{00000000-0002-0000-0900-000001000000}">
      <formula1>$L$1:$L$32</formula1>
    </dataValidation>
  </dataValidations>
  <printOptions horizontalCentered="1" verticalCentered="1"/>
  <pageMargins left="0.78740157480314965" right="0.78740157480314965" top="0.78740157480314965" bottom="0.78740157480314965" header="0.51181102362204722" footer="0.51181102362204722"/>
  <pageSetup paperSize="9" scale="58" orientation="landscape" r:id="rId1"/>
  <headerFooter alignWithMargins="0"/>
</worksheet>
</file>

<file path=docMetadata/LabelInfo.xml><?xml version="1.0" encoding="utf-8"?>
<clbl:labelList xmlns:clbl="http://schemas.microsoft.com/office/2020/mipLabelMetadata">
  <clbl:label id="{053333c1-e2b4-49ac-8002-9132238116e0}" enabled="1" method="Privileged" siteId="{000f0d41-850a-41c5-a087-17535fa7eb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基本情報入力ｼｰﾄ</vt:lpstr>
      <vt:lpstr>申請・第1号</vt:lpstr>
      <vt:lpstr>申請（計画書）</vt:lpstr>
      <vt:lpstr>申請（名簿）</vt:lpstr>
      <vt:lpstr>変更・第2号</vt:lpstr>
      <vt:lpstr>報告・第3号</vt:lpstr>
      <vt:lpstr>報告（総括表）</vt:lpstr>
      <vt:lpstr>報告（内訳・旅費）</vt:lpstr>
      <vt:lpstr>報告（内訳・その他）</vt:lpstr>
      <vt:lpstr>報告（内訳・領収証）</vt:lpstr>
      <vt:lpstr>請求書（精算）第4号</vt:lpstr>
      <vt:lpstr>請求書（概算）第5号</vt:lpstr>
      <vt:lpstr>中止・第6号</vt:lpstr>
      <vt:lpstr>基本情報入力ｼｰﾄ!Print_Area</vt:lpstr>
      <vt:lpstr>'申請（計画書）'!Print_Area</vt:lpstr>
      <vt:lpstr>'申請（名簿）'!Print_Area</vt:lpstr>
      <vt:lpstr>申請・第1号!Print_Area</vt:lpstr>
      <vt:lpstr>'請求書（概算）第5号'!Print_Area</vt:lpstr>
      <vt:lpstr>'請求書（精算）第4号'!Print_Area</vt:lpstr>
      <vt:lpstr>中止・第6号!Print_Area</vt:lpstr>
      <vt:lpstr>変更・第2号!Print_Area</vt:lpstr>
      <vt:lpstr>'報告（総括表）'!Print_Area</vt:lpstr>
      <vt:lpstr>'報告（内訳・その他）'!Print_Area</vt:lpstr>
      <vt:lpstr>'報告（内訳・旅費）'!Print_Area</vt:lpstr>
      <vt:lpstr>'報告（内訳・領収証）'!Print_Area</vt:lpstr>
      <vt:lpstr>報告・第3号!Print_Area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県/稲生高 宮本 真輝</cp:lastModifiedBy>
  <cp:lastPrinted>2024-04-22T23:42:37Z</cp:lastPrinted>
  <dcterms:created xsi:type="dcterms:W3CDTF">2012-05-25T02:10:10Z</dcterms:created>
  <dcterms:modified xsi:type="dcterms:W3CDTF">2025-04-18T01:08:09Z</dcterms:modified>
</cp:coreProperties>
</file>